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oriano\AppData\Local\Microsoft\Windows\INetCache\Content.Outlook\KN4AWQ40\"/>
    </mc:Choice>
  </mc:AlternateContent>
  <xr:revisionPtr revIDLastSave="0" documentId="13_ncr:1_{0CBAD067-60E2-44E9-BEE9-2054E1760159}" xr6:coauthVersionLast="47" xr6:coauthVersionMax="47" xr10:uidLastSave="{00000000-0000-0000-0000-000000000000}"/>
  <bookViews>
    <workbookView xWindow="-108" yWindow="-108" windowWidth="23256" windowHeight="12576" tabRatio="657" xr2:uid="{00000000-000D-0000-FFFF-FFFF00000000}"/>
  </bookViews>
  <sheets>
    <sheet name="Rev-QAR" sheetId="36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[1]SALES!#REF!</definedName>
    <definedName name="_____2__123Graph_AMKT_YTD" localSheetId="0" hidden="1">#REF!</definedName>
    <definedName name="_____2__123Graph_AMKT_YTD" hidden="1">#REF!</definedName>
    <definedName name="_____3__123Graph_BMKT_MONTH" localSheetId="1" hidden="1">#REF!</definedName>
    <definedName name="_____3__123Graph_BMKT_MONTH" hidden="1">#REF!</definedName>
    <definedName name="_____4__123Graph_BMKT_YTD" localSheetId="1" hidden="1">#REF!</definedName>
    <definedName name="_____4__123Graph_BMKT_YTD" hidden="1">#REF!</definedName>
    <definedName name="_____5__123Graph_LBL_AMKT_MONTH" localSheetId="1" hidden="1">#REF!</definedName>
    <definedName name="_____5__123Graph_LBL_AMKT_MONTH" hidden="1">#REF!</definedName>
    <definedName name="_____6__123Graph_LBL_AMKT_YTD" localSheetId="1" hidden="1">#REF!</definedName>
    <definedName name="_____6__123Graph_LBL_AMKT_YTD" hidden="1">#REF!</definedName>
    <definedName name="_____7__123Graph_LBL_BMKT_MONTH" localSheetId="1" hidden="1">#REF!</definedName>
    <definedName name="_____7__123Graph_LBL_BMKT_MONTH" hidden="1">#REF!</definedName>
    <definedName name="_____8__123Graph_LBL_BMKT_YTD" localSheetId="1" hidden="1">#REF!</definedName>
    <definedName name="_____8__123Graph_LBL_BMKT_YTD" hidden="1">#REF!</definedName>
    <definedName name="_____9__123Graph_XMKT_MONTH" localSheetId="1" hidden="1">#REF!</definedName>
    <definedName name="_____9__123Graph_XMKT_MONTH" hidden="1">#REF!</definedName>
    <definedName name="_____aaV9">#REF!</definedName>
    <definedName name="_____Act04">#REF!</definedName>
    <definedName name="_____ALL1">#REF!</definedName>
    <definedName name="_____bal0196">#REF!</definedName>
    <definedName name="_____bal0296">#REF!</definedName>
    <definedName name="_____Bal0497">#REF!</definedName>
    <definedName name="_____bal1196">#REF!</definedName>
    <definedName name="_____bdg2000">#REF!</definedName>
    <definedName name="_____CAP1" localSheetId="2">#REF!</definedName>
    <definedName name="_____CAP1">#REF!</definedName>
    <definedName name="_____CIP2" localSheetId="2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#REF!</definedName>
    <definedName name="_____KSA1" localSheetId="2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>#REF!</definedName>
    <definedName name="_____REV2">#REF!</definedName>
    <definedName name="_____REV21">#REF!</definedName>
    <definedName name="_____REV22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#REF!</definedName>
    <definedName name="____1__123Graph_AMKT_MONTH" hidden="1">#REF!</definedName>
    <definedName name="____10__123Graph_XMKT_YTD" localSheetId="1" hidden="1">#REF!</definedName>
    <definedName name="____10__123Graph_XMKT_YTD" hidden="1">#REF!</definedName>
    <definedName name="____2__123Graph_AMKT_YTD" localSheetId="1" hidden="1">#REF!</definedName>
    <definedName name="____2__123Graph_AMKT_YTD" hidden="1">#REF!</definedName>
    <definedName name="____3__123Graph_BMKT_MONTH" localSheetId="1" hidden="1">#REF!</definedName>
    <definedName name="____3__123Graph_BMKT_MONTH" hidden="1">#REF!</definedName>
    <definedName name="____4__123Graph_BMKT_YTD" localSheetId="1" hidden="1">#REF!</definedName>
    <definedName name="____4__123Graph_BMKT_YTD" hidden="1">#REF!</definedName>
    <definedName name="____5__123Graph_LBL_AMKT_MONTH" localSheetId="1" hidden="1">#REF!</definedName>
    <definedName name="____5__123Graph_LBL_AMKT_MONTH" hidden="1">#REF!</definedName>
    <definedName name="____6__123Graph_LBL_AMKT_YTD" localSheetId="1" hidden="1">#REF!</definedName>
    <definedName name="____6__123Graph_LBL_AMKT_YTD" hidden="1">#REF!</definedName>
    <definedName name="____7__123Graph_LBL_BMKT_MONTH" localSheetId="1" hidden="1">#REF!</definedName>
    <definedName name="____7__123Graph_LBL_BMKT_MONTH" hidden="1">#REF!</definedName>
    <definedName name="____8__123Graph_LBL_BMKT_YTD" localSheetId="1" hidden="1">#REF!</definedName>
    <definedName name="____8__123Graph_LBL_BMKT_YTD" hidden="1">#REF!</definedName>
    <definedName name="____9__123Graph_XMKT_MONTH" localSheetId="1" hidden="1">#REF!</definedName>
    <definedName name="____9__123Graph_XMKT_MONTH" hidden="1">#REF!</definedName>
    <definedName name="____aaV9" localSheetId="2">#REF!</definedName>
    <definedName name="____aaV9">#REF!</definedName>
    <definedName name="____Act04">#REF!</definedName>
    <definedName name="____ALL1">#REF!</definedName>
    <definedName name="____bal0196">#REF!</definedName>
    <definedName name="____bal0296">#REF!</definedName>
    <definedName name="____Bal0497">#REF!</definedName>
    <definedName name="____bal1196">#REF!</definedName>
    <definedName name="____bdg2000">#REF!</definedName>
    <definedName name="____CAP1" localSheetId="2">#REF!</definedName>
    <definedName name="____CAP1">#REF!</definedName>
    <definedName name="____CIP2" localSheetId="2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>#REF!</definedName>
    <definedName name="____MIN1" localSheetId="2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#REF!</definedName>
    <definedName name="____O6">#REF!</definedName>
    <definedName name="____OUT1" localSheetId="2">#REF!</definedName>
    <definedName name="____OUT1" localSheetId="0">#REF!</definedName>
    <definedName name="____OUT1">#REF!</definedName>
    <definedName name="____REV2">#REF!</definedName>
    <definedName name="____REV21">#REF!</definedName>
    <definedName name="____REV22">#REF!</definedName>
    <definedName name="____RIL1">#REF!</definedName>
    <definedName name="____SCH2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#REF!</definedName>
    <definedName name="___1__123Graph_AMKT_MONTH" hidden="1">#REF!</definedName>
    <definedName name="___10__123Graph_XMKT_YTD" localSheetId="1" hidden="1">#REF!</definedName>
    <definedName name="___10__123Graph_XMKT_YTD" hidden="1">#REF!</definedName>
    <definedName name="___2__123Graph_AMKT_YTD" localSheetId="1" hidden="1">[1]SALES!#REF!</definedName>
    <definedName name="___2__123Graph_AMKT_YTD" localSheetId="0" hidden="1">#REF!</definedName>
    <definedName name="___2__123Graph_AMKT_YTD" hidden="1">#REF!</definedName>
    <definedName name="___3__123Graph_BMKT_MONTH" localSheetId="1" hidden="1">#REF!</definedName>
    <definedName name="___3__123Graph_BMKT_MONTH" hidden="1">#REF!</definedName>
    <definedName name="___4__123Graph_BMKT_YTD" localSheetId="1" hidden="1">#REF!</definedName>
    <definedName name="___4__123Graph_BMKT_YTD" hidden="1">#REF!</definedName>
    <definedName name="___5__123Graph_LBL_AMKT_MONTH" localSheetId="1" hidden="1">#REF!</definedName>
    <definedName name="___5__123Graph_LBL_AMKT_MONTH" hidden="1">#REF!</definedName>
    <definedName name="___6__123Graph_LBL_AMKT_YTD" localSheetId="1" hidden="1">#REF!</definedName>
    <definedName name="___6__123Graph_LBL_AMKT_YTD" hidden="1">#REF!</definedName>
    <definedName name="___7__123Graph_LBL_BMKT_MONTH" localSheetId="1" hidden="1">#REF!</definedName>
    <definedName name="___7__123Graph_LBL_BMKT_MONTH" hidden="1">#REF!</definedName>
    <definedName name="___8__123Graph_LBL_BMKT_YTD" localSheetId="1" hidden="1">#REF!</definedName>
    <definedName name="___8__123Graph_LBL_BMKT_YTD" hidden="1">#REF!</definedName>
    <definedName name="___9__123Graph_XMKT_MONTH" localSheetId="1" hidden="1">#REF!</definedName>
    <definedName name="___9__123Graph_XMKT_MONTH" hidden="1">#REF!</definedName>
    <definedName name="___aaV9">#REF!</definedName>
    <definedName name="___Act04">#REF!</definedName>
    <definedName name="___ALL1">#REF!</definedName>
    <definedName name="___bal0196" localSheetId="2">#REF!</definedName>
    <definedName name="___bal0196" localSheetId="1">#REF!</definedName>
    <definedName name="___bal0196" localSheetId="0">#REF!</definedName>
    <definedName name="___bal0196">#REF!</definedName>
    <definedName name="___bal0296" localSheetId="2">#REF!</definedName>
    <definedName name="___bal0296" localSheetId="1">#REF!</definedName>
    <definedName name="___bal0296" localSheetId="0">#REF!</definedName>
    <definedName name="___bal0296">#REF!</definedName>
    <definedName name="___Bal0497" localSheetId="2">#REF!</definedName>
    <definedName name="___Bal0497" localSheetId="1">#REF!</definedName>
    <definedName name="___Bal0497" localSheetId="0">#REF!</definedName>
    <definedName name="___Bal0497">#REF!</definedName>
    <definedName name="___bal1196" localSheetId="2">#REF!</definedName>
    <definedName name="___bal1196" localSheetId="1">#REF!</definedName>
    <definedName name="___bal1196" localSheetId="0">#REF!</definedName>
    <definedName name="___bal1196">#REF!</definedName>
    <definedName name="___bdg2000" localSheetId="2">#REF!</definedName>
    <definedName name="___bdg2000" localSheetId="1">[2]Plan1!$A$1:$AH$16</definedName>
    <definedName name="___bdg2000" localSheetId="0">#REF!</definedName>
    <definedName name="___bdg2000">#REF!</definedName>
    <definedName name="___CAP1" localSheetId="2">[3]Capex!#REF!</definedName>
    <definedName name="___CAP1" localSheetId="0">#REF!</definedName>
    <definedName name="___CAP1">#REF!</definedName>
    <definedName name="___CIP2" localSheetId="0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#REF!</definedName>
    <definedName name="___jed122223" localSheetId="1">#REF!</definedName>
    <definedName name="___jed122223" localSheetId="0">#REF!</definedName>
    <definedName name="___jed122223">#REF!</definedName>
    <definedName name="___K2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>#REF!</definedName>
    <definedName name="___O6">#REF!</definedName>
    <definedName name="___OUT1" localSheetId="2">#REF!</definedName>
    <definedName name="___OUT1" localSheetId="0">#REF!</definedName>
    <definedName name="___OUT1">#REF!</definedName>
    <definedName name="___REV2" localSheetId="2">#REF!</definedName>
    <definedName name="___REV2">#REF!</definedName>
    <definedName name="___REV21" localSheetId="2">[3]Revenue!#REF!</definedName>
    <definedName name="___REV21" localSheetId="0">#REF!</definedName>
    <definedName name="___REV21">#REF!</definedName>
    <definedName name="___REV22" localSheetId="2">#REF!</definedName>
    <definedName name="___REV22">#REF!</definedName>
    <definedName name="___RIL1">#REF!</definedName>
    <definedName name="___SCH2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[3]Revenue!#REF!</definedName>
    <definedName name="___TAR1" localSheetId="0">#REF!</definedName>
    <definedName name="___TAR1">[4]Revenue!#REF!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[1]SALES!#REF!</definedName>
    <definedName name="__1__123Graph_AMKT_MONTH" localSheetId="0" hidden="1">#REF!</definedName>
    <definedName name="__1__123Graph_AMKT_MONTH" hidden="1">#REF!</definedName>
    <definedName name="__10__123Graph_DCHART_3" localSheetId="0" hidden="1">#REF!</definedName>
    <definedName name="__10__123Graph_DCHART_3" hidden="1">#REF!</definedName>
    <definedName name="__10__123Graph_LBL_AMKT_MONTH" localSheetId="1" hidden="1">[1]SALES!#REF!</definedName>
    <definedName name="__10__123Graph_LBL_AMKT_MONTH" localSheetId="0" hidden="1">#REF!</definedName>
    <definedName name="__10__123Graph_LBL_AMKT_MONTH" hidden="1">#REF!</definedName>
    <definedName name="__10__123Graph_XMKT_YTD" localSheetId="1" hidden="1">[1]SALES!#REF!</definedName>
    <definedName name="__10__123Graph_XMKT_YTD" localSheetId="0" hidden="1">#REF!</definedName>
    <definedName name="__10__123Graph_XMKT_YTD" hidden="1">#REF!</definedName>
    <definedName name="__11__123Graph_DCHART_4" localSheetId="0" hidden="1">#REF!</definedName>
    <definedName name="__11__123Graph_DCHART_4" hidden="1">#REF!</definedName>
    <definedName name="__12__123Graph_BMKT_YTD" hidden="1">#REF!</definedName>
    <definedName name="__12__123Graph_ECHART_3" hidden="1">#REF!</definedName>
    <definedName name="__12__123Graph_LBL_AMKT_YTD" localSheetId="1" hidden="1">[1]SALES!#REF!</definedName>
    <definedName name="__12__123Graph_LBL_AMKT_YTD" localSheetId="0" hidden="1">#REF!</definedName>
    <definedName name="__12__123Graph_LBL_AMKT_YTD" hidden="1">#REF!</definedName>
    <definedName name="__123" localSheetId="0" hidden="1">#REF!</definedName>
    <definedName name="__123" hidden="1">#REF!</definedName>
    <definedName name="__123Graph_A" localSheetId="1" hidden="1">#REF!</definedName>
    <definedName name="__123Graph_A" hidden="1">#REF!</definedName>
    <definedName name="__123Graph_ABUD" localSheetId="1" hidden="1">[5]EXP!#REF!</definedName>
    <definedName name="__123Graph_ABUD" localSheetId="0" hidden="1">#REF!</definedName>
    <definedName name="__123Graph_ABUD" hidden="1">#REF!</definedName>
    <definedName name="__123Graph_ACOSTDIST" localSheetId="1" hidden="1">#REF!</definedName>
    <definedName name="__123Graph_ACOSTDIST" hidden="1">#REF!</definedName>
    <definedName name="__123Graph_ADM" hidden="1">#REF!</definedName>
    <definedName name="__123Graph_ADY" hidden="1">#REF!</definedName>
    <definedName name="__123Graph_AMONTH" localSheetId="1" hidden="1">#REF!</definedName>
    <definedName name="__123Graph_AMONTH" hidden="1">#REF!</definedName>
    <definedName name="__123Graph_APRODNVOL" hidden="1">#REF!</definedName>
    <definedName name="__123Graph_ATREND" localSheetId="1" hidden="1">[1]SALES!#REF!</definedName>
    <definedName name="__123Graph_ATREND" localSheetId="0" hidden="1">#REF!</definedName>
    <definedName name="__123Graph_ATREND" hidden="1">#REF!</definedName>
    <definedName name="__123Graph_AYEAR" localSheetId="1" hidden="1">#REF!</definedName>
    <definedName name="__123Graph_AYEAR" hidden="1">#REF!</definedName>
    <definedName name="__123Graph_AYTD" localSheetId="1" hidden="1">[5]EXP!#REF!</definedName>
    <definedName name="__123Graph_AYTD" localSheetId="0" hidden="1">#REF!</definedName>
    <definedName name="__123Graph_AYTD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OSTDIST" hidden="1">#REF!</definedName>
    <definedName name="__123Graph_BCOSTSECT" localSheetId="1" hidden="1">#REF!</definedName>
    <definedName name="__123Graph_BCOSTSECT" hidden="1">#REF!</definedName>
    <definedName name="__123Graph_BCURRENT" hidden="1">#REF!</definedName>
    <definedName name="__123Graph_BDM" hidden="1">#REF!</definedName>
    <definedName name="__123Graph_BMONTH" localSheetId="1" hidden="1">#REF!</definedName>
    <definedName name="__123Graph_BMONTH" hidden="1">#REF!</definedName>
    <definedName name="__123Graph_BTREND" localSheetId="1" hidden="1">#REF!</definedName>
    <definedName name="__123Graph_BTREND" hidden="1">#REF!</definedName>
    <definedName name="__123Graph_BYEAR" localSheetId="1" hidden="1">#REF!</definedName>
    <definedName name="__123Graph_BYEAR" hidden="1">#REF!</definedName>
    <definedName name="__123Graph_C" hidden="1">#REF!</definedName>
    <definedName name="__123Graph_CCOSTSECT" localSheetId="1" hidden="1">#REF!</definedName>
    <definedName name="__123Graph_CCOSTSECT" hidden="1">#REF!</definedName>
    <definedName name="__123Graph_D" hidden="1">#REF!</definedName>
    <definedName name="__123Graph_DCOSTSECT" hidden="1">#REF!</definedName>
    <definedName name="__123Graph_DGR" localSheetId="2" hidden="1">'[6]COMP-P&amp;L'!#REF!</definedName>
    <definedName name="__123Graph_DGR" localSheetId="1" hidden="1">#REF!</definedName>
    <definedName name="__123Graph_DGR" localSheetId="0" hidden="1">#REF!</definedName>
    <definedName name="__123Graph_DGR" hidden="1">#REF!</definedName>
    <definedName name="__123Graph_DREV" localSheetId="2" hidden="1">'[6]COMP-P&amp;L'!#REF!</definedName>
    <definedName name="__123Graph_DREV" localSheetId="1" hidden="1">#REF!</definedName>
    <definedName name="__123Graph_DREV" localSheetId="0" hidden="1">#REF!</definedName>
    <definedName name="__123Graph_DREV" hidden="1">#REF!</definedName>
    <definedName name="__123Graph_E" localSheetId="2" hidden="1">'[6]COMP-P&amp;L'!#REF!</definedName>
    <definedName name="__123Graph_E" localSheetId="1" hidden="1">#REF!</definedName>
    <definedName name="__123Graph_E" localSheetId="0" hidden="1">#REF!</definedName>
    <definedName name="__123Graph_E" hidden="1">#REF!</definedName>
    <definedName name="__123Graph_ECOSTSECT" hidden="1">#REF!</definedName>
    <definedName name="__123Graph_EGR" localSheetId="2" hidden="1">#REF!</definedName>
    <definedName name="__123Graph_EGR" localSheetId="1" hidden="1">#REF!</definedName>
    <definedName name="__123Graph_EGR" hidden="1">#REF!</definedName>
    <definedName name="__123Graph_EREV" localSheetId="2" hidden="1">'[6]COMP-P&amp;L'!#REF!</definedName>
    <definedName name="__123Graph_EREV" localSheetId="1" hidden="1">'[7]COMP-P&amp;L'!#REF!</definedName>
    <definedName name="__123Graph_EREV" localSheetId="0" hidden="1">#REF!</definedName>
    <definedName name="__123Graph_EREV" hidden="1">#REF!</definedName>
    <definedName name="__123Graph_F" localSheetId="2" hidden="1">#REF!</definedName>
    <definedName name="__123Graph_F" localSheetId="1" hidden="1">#REF!</definedName>
    <definedName name="__123Graph_F" hidden="1">#REF!</definedName>
    <definedName name="__123Graph_FCOSTSECT" hidden="1">#REF!</definedName>
    <definedName name="__123Graph_FGR" localSheetId="2" hidden="1">#REF!</definedName>
    <definedName name="__123Graph_FGR" localSheetId="1" hidden="1">#REF!</definedName>
    <definedName name="__123Graph_FGR" hidden="1">#REF!</definedName>
    <definedName name="__123Graph_FREV" localSheetId="2" hidden="1">#REF!</definedName>
    <definedName name="__123Graph_FREV" localSheetId="1" hidden="1">#REF!</definedName>
    <definedName name="__123Graph_FREV" hidden="1">#REF!</definedName>
    <definedName name="__123Graph_LBL_A" localSheetId="1" hidden="1">#REF!</definedName>
    <definedName name="__123Graph_LBL_A" hidden="1">#REF!</definedName>
    <definedName name="__123Graph_LBL_AMONTH" localSheetId="1" hidden="1">#REF!</definedName>
    <definedName name="__123Graph_LBL_AMONTH" hidden="1">#REF!</definedName>
    <definedName name="__123Graph_LBL_ATREND" localSheetId="1" hidden="1">#REF!</definedName>
    <definedName name="__123Graph_LBL_ATREND" hidden="1">#REF!</definedName>
    <definedName name="__123Graph_LBL_AYEAR" localSheetId="1" hidden="1">#REF!</definedName>
    <definedName name="__123Graph_LBL_AYEAR" hidden="1">#REF!</definedName>
    <definedName name="__123Graph_LBL_B" localSheetId="1" hidden="1">#REF!</definedName>
    <definedName name="__123Graph_LBL_B" hidden="1">#REF!</definedName>
    <definedName name="__123Graph_LBL_BMONTH" localSheetId="1" hidden="1">#REF!</definedName>
    <definedName name="__123Graph_LBL_BMONTH" hidden="1">#REF!</definedName>
    <definedName name="__123Graph_LBL_BTREND" localSheetId="1" hidden="1">#REF!</definedName>
    <definedName name="__123Graph_LBL_BTREND" hidden="1">#REF!</definedName>
    <definedName name="__123Graph_LBL_BYEAR" localSheetId="1" hidden="1">#REF!</definedName>
    <definedName name="__123Graph_LBL_BYEAR" hidden="1">#REF!</definedName>
    <definedName name="__123Graph_X" hidden="1">#REF!</definedName>
    <definedName name="__123Graph_XBUD" localSheetId="1" hidden="1">#REF!</definedName>
    <definedName name="__123Graph_XBUD" hidden="1">#REF!</definedName>
    <definedName name="__123Graph_XCAPACITY" hidden="1">#REF!</definedName>
    <definedName name="__123Graph_XCOSTDIST" localSheetId="1" hidden="1">#REF!</definedName>
    <definedName name="__123Graph_XCOSTDIST" hidden="1">#REF!</definedName>
    <definedName name="__123Graph_XCOSTSECT" hidden="1">#REF!</definedName>
    <definedName name="__123Graph_XDM" hidden="1">#REF!</definedName>
    <definedName name="__123Graph_XDY" hidden="1">#REF!</definedName>
    <definedName name="__123Graph_XGR" localSheetId="2" hidden="1">'[6]COMP-P&amp;L'!#REF!</definedName>
    <definedName name="__123Graph_XGR" localSheetId="1" hidden="1">#REF!</definedName>
    <definedName name="__123Graph_XGR" localSheetId="0" hidden="1">#REF!</definedName>
    <definedName name="__123Graph_XGR" hidden="1">#REF!</definedName>
    <definedName name="__123Graph_XMONTH" localSheetId="1" hidden="1">#REF!</definedName>
    <definedName name="__123Graph_XMONTH" hidden="1">#REF!</definedName>
    <definedName name="__123Graph_XREV" localSheetId="2" hidden="1">'[6]COMP-P&amp;L'!#REF!</definedName>
    <definedName name="__123Graph_XREV" localSheetId="1" hidden="1">#REF!</definedName>
    <definedName name="__123Graph_XREV" localSheetId="0" hidden="1">#REF!</definedName>
    <definedName name="__123Graph_XREV" hidden="1">#REF!</definedName>
    <definedName name="__123Graph_XTREND" localSheetId="1" hidden="1">#REF!</definedName>
    <definedName name="__123Graph_XTREND" hidden="1">#REF!</definedName>
    <definedName name="__123Graph_XYEAR" localSheetId="1" hidden="1">#REF!</definedName>
    <definedName name="__123Graph_XYEAR" hidden="1">#REF!</definedName>
    <definedName name="__123Graph_XYTD" hidden="1">#REF!</definedName>
    <definedName name="__13__123Graph_ECHART_4" hidden="1">#REF!</definedName>
    <definedName name="__14__123Graph_LBL_BMKT_MONTH" localSheetId="1" hidden="1">#REF!</definedName>
    <definedName name="__14__123Graph_LBL_BMKT_MONTH" hidden="1">#REF!</definedName>
    <definedName name="__14__123Graph_XCHART_4" hidden="1">#REF!</definedName>
    <definedName name="__16__123Graph_LBL_BMKT_YTD" localSheetId="1" hidden="1">#REF!</definedName>
    <definedName name="__16__123Graph_LBL_BMKT_YTD" hidden="1">#REF!</definedName>
    <definedName name="__18__123Graph_XMKT_MONTH" localSheetId="1" hidden="1">#REF!</definedName>
    <definedName name="__18__123Graph_XMKT_MONTH" hidden="1">#REF!</definedName>
    <definedName name="__2__123Graph_AMKT_MONTH" localSheetId="1" hidden="1">[1]SALES!#REF!</definedName>
    <definedName name="__2__123Graph_AMKT_MONTH" localSheetId="0" hidden="1">#REF!</definedName>
    <definedName name="__2__123Graph_AMKT_MONTH" hidden="1">#REF!</definedName>
    <definedName name="__2__123Graph_AMKT_YTD" localSheetId="1" hidden="1">#REF!</definedName>
    <definedName name="__2__123Graph_AMKT_YTD" hidden="1">#REF!</definedName>
    <definedName name="__20__123Graph_XMKT_YTD" localSheetId="1" hidden="1">#REF!</definedName>
    <definedName name="__20__123Graph_XMKT_YTD" hidden="1">#REF!</definedName>
    <definedName name="__3__123Graph_BMKT_MONTH" localSheetId="1" hidden="1">#REF!</definedName>
    <definedName name="__3__123Graph_BMKT_MONTH" hidden="1">#REF!</definedName>
    <definedName name="__4__123Graph_ACHART_3" hidden="1">#REF!</definedName>
    <definedName name="__4__123Graph_AMKT_YTD" localSheetId="1" hidden="1">#REF!</definedName>
    <definedName name="__4__123Graph_AMKT_YTD" hidden="1">#REF!</definedName>
    <definedName name="__4__123Graph_BMKT_YTD" localSheetId="1" hidden="1">#REF!</definedName>
    <definedName name="__4__123Graph_BMKT_YTD" hidden="1">#REF!</definedName>
    <definedName name="__5__123Graph_ACHART_4" hidden="1">#REF!</definedName>
    <definedName name="__5__123Graph_LBL_AMKT_MONTH" localSheetId="1" hidden="1">#REF!</definedName>
    <definedName name="__5__123Graph_LBL_AMKT_MONTH" hidden="1">#REF!</definedName>
    <definedName name="__6__123Graph_BCHART_3" hidden="1">#REF!</definedName>
    <definedName name="__6__123Graph_BMKT_MONTH" localSheetId="1" hidden="1">#REF!</definedName>
    <definedName name="__6__123Graph_BMKT_MONTH" hidden="1">#REF!</definedName>
    <definedName name="__6__123Graph_LBL_AMKT_YTD" localSheetId="1" hidden="1">#REF!</definedName>
    <definedName name="__6__123Graph_LBL_AMKT_YTD" hidden="1">#REF!</definedName>
    <definedName name="__7__123Graph_BCHART_4" hidden="1">#REF!</definedName>
    <definedName name="__7__123Graph_LBL_BMKT_MONTH" localSheetId="1" hidden="1">#REF!</definedName>
    <definedName name="__7__123Graph_LBL_BMKT_MONTH" hidden="1">#REF!</definedName>
    <definedName name="__8__123Graph_BMKT_YTD" localSheetId="1" hidden="1">#REF!</definedName>
    <definedName name="__8__123Graph_BMKT_YTD" hidden="1">#REF!</definedName>
    <definedName name="__8__123Graph_CCHART_3" hidden="1">#REF!</definedName>
    <definedName name="__8__123Graph_LBL_BMKT_YTD" localSheetId="1" hidden="1">[1]SALES!#REF!</definedName>
    <definedName name="__8__123Graph_LBL_BMKT_YTD" localSheetId="0" hidden="1">#REF!</definedName>
    <definedName name="__8__123Graph_LBL_BMKT_YTD" hidden="1">#REF!</definedName>
    <definedName name="__9__123Graph_CCHART_4" localSheetId="0" hidden="1">#REF!</definedName>
    <definedName name="__9__123Graph_CCHART_4" hidden="1">#REF!</definedName>
    <definedName name="__9__123Graph_XMKT_MONTH" localSheetId="1" hidden="1">#REF!</definedName>
    <definedName name="__9__123Graph_XMKT_MONTH" hidden="1">#REF!</definedName>
    <definedName name="__aaV9">#REF!</definedName>
    <definedName name="__Act04">#REF!</definedName>
    <definedName name="__ALL1">#REF!</definedName>
    <definedName name="__bal0196" localSheetId="2">#REF!</definedName>
    <definedName name="__bal0196" localSheetId="1">#REF!</definedName>
    <definedName name="__bal0196" localSheetId="0">#REF!</definedName>
    <definedName name="__bal0196">#REF!</definedName>
    <definedName name="__bal0296" localSheetId="2">#REF!</definedName>
    <definedName name="__bal0296" localSheetId="1">#REF!</definedName>
    <definedName name="__bal0296" localSheetId="0">#REF!</definedName>
    <definedName name="__bal0296">#REF!</definedName>
    <definedName name="__Bal0497" localSheetId="2">#REF!</definedName>
    <definedName name="__Bal0497" localSheetId="1">#REF!</definedName>
    <definedName name="__Bal0497" localSheetId="0">#REF!</definedName>
    <definedName name="__Bal0497">#REF!</definedName>
    <definedName name="__bal1196" localSheetId="2">#REF!</definedName>
    <definedName name="__bal1196" localSheetId="1">#REF!</definedName>
    <definedName name="__bal1196" localSheetId="0">#REF!</definedName>
    <definedName name="__bal1196">#REF!</definedName>
    <definedName name="__bdg2000" localSheetId="2">#REF!</definedName>
    <definedName name="__bdg2000" localSheetId="1">#REF!</definedName>
    <definedName name="__bdg2000" localSheetId="0">#REF!</definedName>
    <definedName name="__bdg2000">#REF!</definedName>
    <definedName name="__CAP1" localSheetId="2">#REF!</definedName>
    <definedName name="__CAP1">#REF!</definedName>
    <definedName name="__CIP2">#REF!</definedName>
    <definedName name="__CUM1">#REF!</definedName>
    <definedName name="__CUM2">#REF!</definedName>
    <definedName name="__dec98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[8]MMR!$A$1327:$IV$1327</definedName>
    <definedName name="__jed122223" localSheetId="1">#REF!</definedName>
    <definedName name="__jed122223" localSheetId="0">#REF!</definedName>
    <definedName name="__jed122223">#REF!</definedName>
    <definedName name="__K2" localSheetId="0">#REF!</definedName>
    <definedName name="__K2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>#REF!</definedName>
    <definedName name="__O6">#REF!</definedName>
    <definedName name="__OUT1" localSheetId="2">#REF!</definedName>
    <definedName name="__OUT1" localSheetId="0">#REF!</definedName>
    <definedName name="__OUT1">#REF!</definedName>
    <definedName name="__REV2" localSheetId="2">#REF!</definedName>
    <definedName name="__REV2">#REF!</definedName>
    <definedName name="__REV21" localSheetId="2">#REF!</definedName>
    <definedName name="__REV21">#REF!</definedName>
    <definedName name="__REV22" localSheetId="2">#REF!</definedName>
    <definedName name="__REV22">#REF!</definedName>
    <definedName name="__RIL1">#REF!</definedName>
    <definedName name="__SCH2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#REF!</definedName>
    <definedName name="__TAR1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>#REF!</definedName>
    <definedName name="_1_dense_radius" localSheetId="2">#REF!</definedName>
    <definedName name="_1_dense_radius" localSheetId="1">#REF!</definedName>
    <definedName name="_1_dense_radius" localSheetId="0">#REF!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localSheetId="0" hidden="1">#REF!</definedName>
    <definedName name="_10__123Graph_AMKT_YTD" hidden="1">#REF!</definedName>
    <definedName name="_10__123Graph_BMKT_MONTH" localSheetId="0" hidden="1">#REF!</definedName>
    <definedName name="_10__123Graph_BMKT_MONTH" hidden="1">#REF!</definedName>
    <definedName name="_10__123Graph_BMKT_YTD" localSheetId="0" hidden="1">#REF!</definedName>
    <definedName name="_10__123Graph_BMKT_YTD" hidden="1">#REF!</definedName>
    <definedName name="_10__123Graph_DCHART_3" hidden="1">#REF!</definedName>
    <definedName name="_10__123Graph_LBL_AMKT_MONTH" localSheetId="1" hidden="1">#REF!</definedName>
    <definedName name="_10__123Graph_LBL_AMKT_MONTH" hidden="1">#REF!</definedName>
    <definedName name="_10__123Graph_LBL_BMKT_YTD" localSheetId="1" hidden="1">#REF!</definedName>
    <definedName name="_10__123Graph_LBL_BMKT_YTD" hidden="1">#REF!</definedName>
    <definedName name="_10__123Graph_XMKT_YTD" localSheetId="1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 localSheetId="0">#REF!,#REF!</definedName>
    <definedName name="_10Excel_BuiltIn_Print_Titles_6_1">#REF!,#REF!</definedName>
    <definedName name="_11">#N/A</definedName>
    <definedName name="_11__123Graph_DCHART_4" localSheetId="0" hidden="1">#REF!</definedName>
    <definedName name="_11__123Graph_DCHART_4" hidden="1">#REF!</definedName>
    <definedName name="_11__123Graph_XMKT_MONTH" localSheetId="1" hidden="1">#REF!</definedName>
    <definedName name="_11__123Graph_XMKT_MONTH" localSheetId="0" hidden="1">#REF!</definedName>
    <definedName name="_11__123Graph_XMKT_MONTH" hidden="1">#REF!</definedName>
    <definedName name="_11Excel_BuiltIn_Print_Titles_6_1" localSheetId="2">#REF!,#REF!</definedName>
    <definedName name="_11Excel_BuiltIn_Print_Titles_6_1" localSheetId="1">#REF!,#REF!</definedName>
    <definedName name="_11Excel_BuiltIn_Print_Titles_6_1" localSheetId="0">#REF!,#REF!</definedName>
    <definedName name="_11Excel_BuiltIn_Print_Titles_6_1">#REF!,#REF!</definedName>
    <definedName name="_11M" localSheetId="2">#REF!</definedName>
    <definedName name="_11M" localSheetId="1">#REF!</definedName>
    <definedName name="_11M" localSheetId="0">#REF!</definedName>
    <definedName name="_11M">#REF!</definedName>
    <definedName name="_12">#N/A</definedName>
    <definedName name="_12__123Graph_AMKT_MONTH" localSheetId="0" hidden="1">#REF!</definedName>
    <definedName name="_12__123Graph_AMKT_MONTH" hidden="1">#REF!</definedName>
    <definedName name="_12__123Graph_BMKT_MONTH" localSheetId="2" hidden="1">#REF!</definedName>
    <definedName name="_12__123Graph_BMKT_MONTH" localSheetId="1" hidden="1">#REF!</definedName>
    <definedName name="_12__123Graph_BMKT_MONTH" localSheetId="0" hidden="1">#REF!</definedName>
    <definedName name="_12__123Graph_BMKT_MONTH" hidden="1">#REF!</definedName>
    <definedName name="_12__123Graph_BMKT_YTD" localSheetId="1" hidden="1">#REF!</definedName>
    <definedName name="_12__123Graph_BMKT_YTD" localSheetId="0" hidden="1">#REF!</definedName>
    <definedName name="_12__123Graph_BMKT_YTD" hidden="1">#REF!</definedName>
    <definedName name="_12__123Graph_ECHART_3" hidden="1">#REF!</definedName>
    <definedName name="_12__123Graph_LBL_AMKT_MONTH" hidden="1">#REF!</definedName>
    <definedName name="_12__123Graph_LBL_AMKT_YTD" localSheetId="1" hidden="1">#REF!</definedName>
    <definedName name="_12__123Graph_LBL_AMKT_YTD" hidden="1">#REF!</definedName>
    <definedName name="_12__123Graph_XMKT_YTD" localSheetId="1" hidden="1">#REF!</definedName>
    <definedName name="_12__123Graph_XMKT_YTD" hidden="1">#REF!</definedName>
    <definedName name="_120__123Graph_XMKT_YTD" hidden="1">#REF!</definedName>
    <definedName name="_123GR_D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localSheetId="0" hidden="1">#REF!</definedName>
    <definedName name="_14__123Graph_AMKT_YTD" hidden="1">#REF!</definedName>
    <definedName name="_14__123Graph_BMKT_YTD" localSheetId="1" hidden="1">#REF!</definedName>
    <definedName name="_14__123Graph_BMKT_YTD" localSheetId="0" hidden="1">#REF!</definedName>
    <definedName name="_14__123Graph_BMKT_YTD" hidden="1">#REF!</definedName>
    <definedName name="_14__123Graph_LBL_AMKT_MONTH" localSheetId="0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localSheetId="0" hidden="1">#REF!</definedName>
    <definedName name="_15__123Graph_BMKT_MONTH" hidden="1">#REF!</definedName>
    <definedName name="_15__123Graph_LBL_AMKT_MONTH" localSheetId="1" hidden="1">#REF!</definedName>
    <definedName name="_15__123Graph_LBL_AMKT_MONTH" localSheetId="0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localSheetId="0" hidden="1">#REF!</definedName>
    <definedName name="_16__123Graph_BMKT_YTD" hidden="1">#REF!</definedName>
    <definedName name="_16__123Graph_LBL_AMKT_MONTH" localSheetId="1" hidden="1">#REF!</definedName>
    <definedName name="_16__123Graph_LBL_AMKT_MONTH" localSheetId="0" hidden="1">#REF!</definedName>
    <definedName name="_16__123Graph_LBL_AMKT_MONTH" hidden="1">#REF!</definedName>
    <definedName name="_16__123Graph_LBL_AMKT_YTD" localSheetId="0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[1]SALES!#REF!</definedName>
    <definedName name="_18__123Graph_LBL_AMKT_YTD" localSheetId="0" hidden="1">#REF!</definedName>
    <definedName name="_18__123Graph_LBL_AMKT_YTD" hidden="1">#REF!</definedName>
    <definedName name="_18__123Graph_LBL_BMKT_MONTH" localSheetId="0" hidden="1">#REF!</definedName>
    <definedName name="_18__123Graph_LBL_BMKT_MONTH" hidden="1">#REF!</definedName>
    <definedName name="_18__123Graph_LBL_BMKT_YTD" localSheetId="0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#REF!</definedName>
    <definedName name="_1M" localSheetId="0">#REF!</definedName>
    <definedName name="_1M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localSheetId="0" hidden="1">#REF!</definedName>
    <definedName name="_20__123Graph_BMKT_YTD" hidden="1">#REF!</definedName>
    <definedName name="_20__123Graph_LBL_AMKT_MONTH" localSheetId="1" hidden="1">#REF!</definedName>
    <definedName name="_20__123Graph_LBL_AMKT_MONTH" localSheetId="0" hidden="1">#REF!</definedName>
    <definedName name="_20__123Graph_LBL_AMKT_MONTH" hidden="1">#REF!</definedName>
    <definedName name="_20__123Graph_LBL_BMKT_MONTH" localSheetId="1" hidden="1">#REF!</definedName>
    <definedName name="_20__123Graph_LBL_BMKT_MONTH" localSheetId="0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localSheetId="0" hidden="1">#REF!</definedName>
    <definedName name="_21__123Graph_BMKT_MONTH" hidden="1">#REF!</definedName>
    <definedName name="_21__123Graph_LBL_BMKT_MONTH" localSheetId="1" hidden="1">#REF!</definedName>
    <definedName name="_21__123Graph_LBL_BMKT_MONTH" localSheetId="0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localSheetId="0" hidden="1">#REF!</definedName>
    <definedName name="_22__123Graph_LBL_BMKT_YTD" hidden="1">#REF!</definedName>
    <definedName name="_22__123Graph_XMKT_MONTH" localSheetId="0" hidden="1">#REF!</definedName>
    <definedName name="_22__123Graph_XMKT_MONTH" hidden="1">#REF!</definedName>
    <definedName name="_22__123Graph_XMKT_YTD" localSheetId="0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localSheetId="0" hidden="1">#REF!</definedName>
    <definedName name="_3__123Graph_AMKT_MONTH" hidden="1">#REF!</definedName>
    <definedName name="_3__123Graph_BMKT_MONTH" localSheetId="1" hidden="1">#REF!</definedName>
    <definedName name="_3__123Graph_BMKT_MONTH" localSheetId="0" hidden="1">#REF!</definedName>
    <definedName name="_3__123Graph_BMKT_MONTH" hidden="1">#REF!</definedName>
    <definedName name="_3_0res_percent" localSheetId="2">#REF!</definedName>
    <definedName name="_3_0res_percent" localSheetId="0">#REF!</definedName>
    <definedName name="_3_0res_percent">#REF!</definedName>
    <definedName name="_30__123Graph_LBL_AMKT_YTD" localSheetId="1" hidden="1">#REF!</definedName>
    <definedName name="_30__123Graph_LBL_AMKT_YTD" hidden="1">#REF!</definedName>
    <definedName name="_30__123Graph_XMKT_YTD" localSheetId="1" hidden="1">#REF!</definedName>
    <definedName name="_30__123Graph_XMKT_YTD" hidden="1">#REF!</definedName>
    <definedName name="_32__123Graph_LBL_BMKT_YTD" localSheetId="1" hidden="1">#REF!</definedName>
    <definedName name="_32__123Graph_LBL_BMKT_YTD" hidden="1">#REF!</definedName>
    <definedName name="_326Cash" localSheetId="2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>#REF!</definedName>
    <definedName name="_3S">#REF!</definedName>
    <definedName name="_4">#N/A</definedName>
    <definedName name="_4__123Graph_ACHART_3" hidden="1">#REF!</definedName>
    <definedName name="_4__123Graph_AMKT_MONTH" localSheetId="1" hidden="1">#REF!</definedName>
    <definedName name="_4__123Graph_AMKT_MONTH" localSheetId="0" hidden="1">#REF!</definedName>
    <definedName name="_4__123Graph_AMKT_MONTH" hidden="1">#REF!</definedName>
    <definedName name="_4__123Graph_AMKT_YTD" localSheetId="1" hidden="1">#REF!</definedName>
    <definedName name="_4__123Graph_AMKT_YTD" localSheetId="0" hidden="1">#REF!</definedName>
    <definedName name="_4__123Graph_AMKT_YTD" hidden="1">#REF!</definedName>
    <definedName name="_4__123Graph_BMKT_YTD" localSheetId="1" hidden="1">#REF!</definedName>
    <definedName name="_4__123Graph_BMKT_YTD" hidden="1">#REF!</definedName>
    <definedName name="_4_0zone_ic_perc">#REF!</definedName>
    <definedName name="_40__123Graph_LBL_BMKT_YTD" localSheetId="1" hidden="1">#REF!</definedName>
    <definedName name="_40__123Graph_LBL_BMKT_YTD" hidden="1">#REF!</definedName>
    <definedName name="_40__123Graph_XMKT_YTD" localSheetId="1" hidden="1">#REF!</definedName>
    <definedName name="_40__123Graph_XMKT_YTD" hidden="1">#REF!</definedName>
    <definedName name="_42__123Graph_LBL_AMKT_YTD" localSheetId="1" hidden="1">#REF!</definedName>
    <definedName name="_42__123Graph_LBL_AMKT_YTD" hidden="1">#REF!</definedName>
    <definedName name="_45__123Graph_XMKT_MONTH" hidden="1">#REF!</definedName>
    <definedName name="_48__123Graph_BMKT_YTD" hidden="1">#REF!</definedName>
    <definedName name="_49__123Graph_LBL_BMKT_MONTH" localSheetId="1" hidden="1">#REF!</definedName>
    <definedName name="_49__123Graph_LBL_BMKT_MONTH" hidden="1">#REF!</definedName>
    <definedName name="_4A">#REF!</definedName>
    <definedName name="_4S">#REF!</definedName>
    <definedName name="_5">#N/A</definedName>
    <definedName name="_5__123Graph_ACHART_4" hidden="1">#REF!</definedName>
    <definedName name="_5__123Graph_AMKT_MONTH" localSheetId="1" hidden="1">#REF!</definedName>
    <definedName name="_5__123Graph_AMKT_MONTH" localSheetId="0" hidden="1">#REF!</definedName>
    <definedName name="_5__123Graph_AMKT_MONTH" hidden="1">#REF!</definedName>
    <definedName name="_5__123Graph_BMKT_MONTH" localSheetId="1" hidden="1">#REF!</definedName>
    <definedName name="_5__123Graph_BMKT_MONTH" localSheetId="0" hidden="1">#REF!</definedName>
    <definedName name="_5__123Graph_BMKT_MONTH" hidden="1">#REF!</definedName>
    <definedName name="_5__123Graph_LBL_AMKT_MONTH" localSheetId="1" hidden="1">#REF!</definedName>
    <definedName name="_5__123Graph_LBL_AMKT_MONTH" hidden="1">#REF!</definedName>
    <definedName name="_50__123Graph_XMKT_YTD" localSheetId="1" hidden="1">#REF!</definedName>
    <definedName name="_50__123Graph_XMKT_YTD" hidden="1">#REF!</definedName>
    <definedName name="_56__123Graph_LBL_BMKT_YTD" localSheetId="1" hidden="1">#REF!</definedName>
    <definedName name="_56__123Graph_LBL_BMKT_YTD" hidden="1">#REF!</definedName>
    <definedName name="_5A">#REF!</definedName>
    <definedName name="_5S">#REF!</definedName>
    <definedName name="_6">#N/A</definedName>
    <definedName name="_6__123Graph_AMKT_MONTH" hidden="1">#REF!</definedName>
    <definedName name="_6__123Graph_AMKT_YTD" localSheetId="1" hidden="1">#REF!</definedName>
    <definedName name="_6__123Graph_AMKT_YTD" localSheetId="0" hidden="1">#REF!</definedName>
    <definedName name="_6__123Graph_AMKT_YTD" hidden="1">#REF!</definedName>
    <definedName name="_6__123Graph_BCHART_3" localSheetId="0" hidden="1">#REF!</definedName>
    <definedName name="_6__123Graph_BCHART_3" hidden="1">#REF!</definedName>
    <definedName name="_6__123Graph_BMKT_MONTH" localSheetId="1" hidden="1">#REF!</definedName>
    <definedName name="_6__123Graph_BMKT_MONTH" hidden="1">#REF!</definedName>
    <definedName name="_6__123Graph_BMKT_YTD" localSheetId="1" hidden="1">#REF!</definedName>
    <definedName name="_6__123Graph_BMKT_YTD" hidden="1">#REF!</definedName>
    <definedName name="_6__123Graph_LBL_AMKT_YTD" localSheetId="1" hidden="1">#REF!</definedName>
    <definedName name="_6__123Graph_LBL_AMKT_YTD" hidden="1">#REF!</definedName>
    <definedName name="_6_0zone_ic_perc" localSheetId="2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localSheetId="0" hidden="1">#REF!</definedName>
    <definedName name="_7__123Graph_AMKT_MONTH" hidden="1">#REF!</definedName>
    <definedName name="_7__123Graph_BCHART_4" localSheetId="0" hidden="1">#REF!</definedName>
    <definedName name="_7__123Graph_BCHART_4" hidden="1">#REF!</definedName>
    <definedName name="_7__123Graph_LBL_AMKT_MONTH" localSheetId="1" hidden="1">#REF!</definedName>
    <definedName name="_7__123Graph_LBL_AMKT_MONTH" localSheetId="0" hidden="1">#REF!</definedName>
    <definedName name="_7__123Graph_LBL_AMKT_MONTH" hidden="1">#REF!</definedName>
    <definedName name="_7__123Graph_LBL_BMKT_MONTH" localSheetId="1" hidden="1">#REF!</definedName>
    <definedName name="_7__123Graph_LBL_BMKT_MONTH" hidden="1">#REF!</definedName>
    <definedName name="_70__123Graph_XMKT_YTD" localSheetId="1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localSheetId="0" hidden="1">#REF!</definedName>
    <definedName name="_8__123Graph_AMKT_MONTH" hidden="1">#REF!</definedName>
    <definedName name="_8__123Graph_AMKT_YTD" localSheetId="1" hidden="1">#REF!</definedName>
    <definedName name="_8__123Graph_AMKT_YTD" localSheetId="0" hidden="1">#REF!</definedName>
    <definedName name="_8__123Graph_AMKT_YTD" hidden="1">#REF!</definedName>
    <definedName name="_8__123Graph_BMKT_MONTH" localSheetId="0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hidden="1">#REF!</definedName>
    <definedName name="_8__123Graph_LBL_AMKT_YTD" localSheetId="1" hidden="1">#REF!</definedName>
    <definedName name="_8__123Graph_LBL_AMKT_YTD" hidden="1">#REF!</definedName>
    <definedName name="_8__123Graph_LBL_BMKT_YTD" localSheetId="1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localSheetId="0" hidden="1">#REF!</definedName>
    <definedName name="_9__123Graph_BMKT_MONTH" hidden="1">#REF!</definedName>
    <definedName name="_9__123Graph_CCHART_4" localSheetId="0" hidden="1">#REF!</definedName>
    <definedName name="_9__123Graph_CCHART_4" hidden="1">#REF!</definedName>
    <definedName name="_9__123Graph_LBL_BMKT_MONTH" localSheetId="1" hidden="1">#REF!</definedName>
    <definedName name="_9__123Graph_LBL_BMKT_MONTH" localSheetId="0" hidden="1">#REF!</definedName>
    <definedName name="_9__123Graph_LBL_BMKT_MONTH" hidden="1">#REF!</definedName>
    <definedName name="_9__123Graph_XMKT_MONTH" localSheetId="1" hidden="1">#REF!</definedName>
    <definedName name="_9__123Graph_XMKT_MONTH" hidden="1">#REF!</definedName>
    <definedName name="_96__123Graph_LBL_BMKT_YTD" hidden="1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#REF!</definedName>
    <definedName name="_bal0196" localSheetId="1">#REF!</definedName>
    <definedName name="_bal0196" localSheetId="0">#REF!</definedName>
    <definedName name="_bal0196">#REF!</definedName>
    <definedName name="_bal0296" localSheetId="2">#REF!</definedName>
    <definedName name="_bal0296" localSheetId="1">#REF!</definedName>
    <definedName name="_bal0296" localSheetId="0">#REF!</definedName>
    <definedName name="_bal0296">#REF!</definedName>
    <definedName name="_Bal0497" localSheetId="2">[9]Plan1!$A$1:$F$517</definedName>
    <definedName name="_Bal0497" localSheetId="1">#REF!</definedName>
    <definedName name="_Bal0497" localSheetId="0">#REF!</definedName>
    <definedName name="_Bal0497">#REF!</definedName>
    <definedName name="_bal1196" localSheetId="2">#REF!</definedName>
    <definedName name="_bal1196" localSheetId="1">#REF!</definedName>
    <definedName name="_bal1196" localSheetId="0">#REF!</definedName>
    <definedName name="_bal1196">#REF!</definedName>
    <definedName name="_bdg2000" localSheetId="2">#REF!</definedName>
    <definedName name="_bdg2000" localSheetId="1">#REF!</definedName>
    <definedName name="_bdg2000" localSheetId="0">#REF!</definedName>
    <definedName name="_bdg2000">#REF!</definedName>
    <definedName name="_BQ4.10" hidden="1">#REF!</definedName>
    <definedName name="_BQ4.11" hidden="1">#REF!</definedName>
    <definedName name="_BQ4.9" hidden="1">#REF!</definedName>
    <definedName name="_C70000">#REF!</definedName>
    <definedName name="_CAP1" localSheetId="2">#REF!</definedName>
    <definedName name="_CAP1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FIN1" localSheetId="0">#REF!</definedName>
    <definedName name="_FIN1">#REF!</definedName>
    <definedName name="_FIN2" localSheetId="0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Stat_US">#REF!</definedName>
    <definedName name="_fiz1">#REF!&amp;"$f$20"</definedName>
    <definedName name="_GFC1">#REF!</definedName>
    <definedName name="_GFC2">#REF!</definedName>
    <definedName name="_GFC3">#REF!</definedName>
    <definedName name="_GFC4">#REF!</definedName>
    <definedName name="_GFC5">#REF!</definedName>
    <definedName name="_GFC6">#REF!</definedName>
    <definedName name="_GFC7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#REF!</definedName>
    <definedName name="_jed122223" localSheetId="1">#REF!</definedName>
    <definedName name="_jed122223" localSheetId="0">#REF!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>#REF!</definedName>
    <definedName name="_LFY2">#REF!</definedName>
    <definedName name="_LFY3">#REF!</definedName>
    <definedName name="_LFY4">#REF!</definedName>
    <definedName name="_LFY5">#REF!</definedName>
    <definedName name="_LFY6">#REF!</definedName>
    <definedName name="_LFY7">#REF!</definedName>
    <definedName name="_LFY8">#REF!</definedName>
    <definedName name="_LIC2">#REF!</definedName>
    <definedName name="_lti2010">#REF!</definedName>
    <definedName name="_m2">#REF!&amp;"$f$20"</definedName>
    <definedName name="_MENU3">#REF!</definedName>
    <definedName name="_MIN1" localSheetId="2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>#REF!</definedName>
    <definedName name="_O6">#REF!</definedName>
    <definedName name="_OC1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>#REF!</definedName>
    <definedName name="_OP1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#REF!</definedName>
    <definedName name="_OUT1" localSheetId="0">#REF!</definedName>
    <definedName name="_OUT1">#REF!</definedName>
    <definedName name="_Parse_In" localSheetId="0" hidden="1">#REF!</definedName>
    <definedName name="_Parse_In" hidden="1">#REF!</definedName>
    <definedName name="_pin" localSheetId="0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>#REF!&amp;"$f$20"</definedName>
    <definedName name="_RE1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#REF!</definedName>
    <definedName name="_REV2" localSheetId="0">#REF!</definedName>
    <definedName name="_REV2">#REF!</definedName>
    <definedName name="_REV21" localSheetId="2">#REF!</definedName>
    <definedName name="_REV21" localSheetId="0">#REF!</definedName>
    <definedName name="_REV21">#REF!</definedName>
    <definedName name="_REV22" localSheetId="2">#REF!</definedName>
    <definedName name="_REV22" localSheetId="0">#REF!</definedName>
    <definedName name="_REV22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[3]Subs!#REF!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hidden="1">#REF!</definedName>
    <definedName name="_TAR1" localSheetId="2">#REF!</definedName>
    <definedName name="_TAR1">#REF!</definedName>
    <definedName name="_tax1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#REF!</definedName>
    <definedName name="acc_cash_surplus" localSheetId="1">#REF!</definedName>
    <definedName name="acc_cash_surplus" localSheetId="0">#REF!</definedName>
    <definedName name="acc_cash_surplus">#REF!</definedName>
    <definedName name="Acc_Depreciation" localSheetId="0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#REF!</definedName>
    <definedName name="ACCOUNT" localSheetId="0">#REF!</definedName>
    <definedName name="ACCOUNT">#REF!</definedName>
    <definedName name="ACCOUNTEDPERIODTYPE1" localSheetId="0">#REF!</definedName>
    <definedName name="ACCOUNTEDPERIODTYPE1">#REF!</definedName>
    <definedName name="ACCOUNTEDPERIODTYPE2" localSheetId="0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>#REF!</definedName>
    <definedName name="accountperdim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#REF!</definedName>
    <definedName name="ACD" localSheetId="0">#REF!</definedName>
    <definedName name="ACD">#REF!</definedName>
    <definedName name="achart3" localSheetId="0" hidden="1">#REF!</definedName>
    <definedName name="achart3" hidden="1">#REF!</definedName>
    <definedName name="achart4" localSheetId="0" hidden="1">#REF!</definedName>
    <definedName name="achart4" hidden="1">#REF!</definedName>
    <definedName name="acq">#REF!</definedName>
    <definedName name="Acquiror">#REF!</definedName>
    <definedName name="ACS">#REF!</definedName>
    <definedName name="ACT">#REF!</definedName>
    <definedName name="ACTFEES" localSheetId="2">#REF!</definedName>
    <definedName name="ACTFEES">#REF!</definedName>
    <definedName name="activestaff">#REF!</definedName>
    <definedName name="ACTP">#REF!</definedName>
    <definedName name="actual" localSheetId="1">#REF!</definedName>
    <definedName name="actual" localSheetId="0">#REF!</definedName>
    <definedName name="actual">#REF!</definedName>
    <definedName name="actual_area_table" localSheetId="2">#REF!</definedName>
    <definedName name="actual_area_table" localSheetId="1">#REF!</definedName>
    <definedName name="actual_area_table" localSheetId="0">#REF!</definedName>
    <definedName name="actual_area_table">#REF!</definedName>
    <definedName name="actualcapexindex">#REF!</definedName>
    <definedName name="ActualsDate">#REF!</definedName>
    <definedName name="ActYear">#REF!</definedName>
    <definedName name="ad">#REF!</definedName>
    <definedName name="adddataarea">#REF!</definedName>
    <definedName name="ADFA">#REF!</definedName>
    <definedName name="ADMB">#REF!</definedName>
    <definedName name="Admin_cost">#REF!</definedName>
    <definedName name="admin_expense" localSheetId="2">#REF!</definedName>
    <definedName name="admin_expense" localSheetId="1">#REF!</definedName>
    <definedName name="admin_expense" localSheetId="0">#REF!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 localSheetId="0">MATCH(0.01,#REF!,-1)+1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#REF!</definedName>
    <definedName name="AIRTARIF1" localSheetId="0">#REF!</definedName>
    <definedName name="AIRTARIF1">#REF!</definedName>
    <definedName name="AIRTARIF2" localSheetId="2">#REF!</definedName>
    <definedName name="AIRTARIF2" localSheetId="0">#REF!</definedName>
    <definedName name="AIRTARIF2">#REF!</definedName>
    <definedName name="AIRTARIF3" localSheetId="2">#REF!</definedName>
    <definedName name="AIRTARIF3" localSheetId="0">#REF!</definedName>
    <definedName name="AIRTARIF3">#REF!</definedName>
    <definedName name="AIRTARIF4" localSheetId="2">#REF!</definedName>
    <definedName name="AIRTARIF4">#REF!</definedName>
    <definedName name="AIRUSE1" localSheetId="2">#REF!</definedName>
    <definedName name="AIRUSE1">#REF!</definedName>
    <definedName name="AIRUSE2" localSheetId="2">#REF!</definedName>
    <definedName name="AIRUSE2">#REF!</definedName>
    <definedName name="AIRUSE3" localSheetId="2">#REF!</definedName>
    <definedName name="AIRUSE3">#REF!</definedName>
    <definedName name="AIRUSE4" localSheetId="2">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#REF!</definedName>
    <definedName name="Ajuste99" localSheetId="0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>#REF!</definedName>
    <definedName name="ALLGROUPS" localSheetId="1" hidden="1">#REF!</definedName>
    <definedName name="ALLGROUPS" hidden="1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>#REF!</definedName>
    <definedName name="ANA">#REF!</definedName>
    <definedName name="Analdolar">#REF!</definedName>
    <definedName name="analpl" localSheetId="2">#REF!</definedName>
    <definedName name="analpl">#REF!</definedName>
    <definedName name="analreal">#REF!</definedName>
    <definedName name="Analtotal" localSheetId="2">#REF!</definedName>
    <definedName name="Analtotal">#REF!</definedName>
    <definedName name="andi" hidden="1">#REF!</definedName>
    <definedName name="anil" localSheetId="2">#REF!</definedName>
    <definedName name="anil">#REF!</definedName>
    <definedName name="ANNUALEAVE">#N/A</definedName>
    <definedName name="anscount" hidden="1">6</definedName>
    <definedName name="APdays">#REF!</definedName>
    <definedName name="APPEND2">#REF!</definedName>
    <definedName name="APPENDIX">#REF!</definedName>
    <definedName name="Applications_Infrastructure">#REF!</definedName>
    <definedName name="APPROVAL">#N/A</definedName>
    <definedName name="APPSUSERNAME1">#REF!</definedName>
    <definedName name="APPSUSERNAME2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#REF!</definedName>
    <definedName name="april_actual">#REF!</definedName>
    <definedName name="aprrep">#REF!</definedName>
    <definedName name="aquisition_costs" localSheetId="2">#REF!</definedName>
    <definedName name="aquisition_costs" localSheetId="1">#REF!</definedName>
    <definedName name="aquisition_costs" localSheetId="0">#REF!</definedName>
    <definedName name="aquisition_costs">#REF!</definedName>
    <definedName name="ARdays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A" localSheetId="0">#REF!</definedName>
    <definedName name="ASA">#REF!</definedName>
    <definedName name="asd" localSheetId="0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>#REF!</definedName>
    <definedName name="Asset">#REF!</definedName>
    <definedName name="Asssss">#REF!</definedName>
    <definedName name="Assumed_Growth_Rate" localSheetId="2">#REF!</definedName>
    <definedName name="Assumed_Growth_Rate" localSheetId="1">#REF!</definedName>
    <definedName name="Assumed_Growth_Rate" localSheetId="0">#REF!</definedName>
    <definedName name="Assumed_Growth_Rate">#REF!</definedName>
    <definedName name="AssumpPrint">#REF!</definedName>
    <definedName name="atf">#REF!</definedName>
    <definedName name="ATTEND">#N/A</definedName>
    <definedName name="AttInput">#REF!</definedName>
    <definedName name="AttInput1">#REF!</definedName>
    <definedName name="aug">#REF!</definedName>
    <definedName name="augdata">#REF!</definedName>
    <definedName name="augrep">#REF!</definedName>
    <definedName name="AuraStyleDefaultsReset" hidden="1">#N/A</definedName>
    <definedName name="AuroraData">#REF!</definedName>
    <definedName name="auscorp">#REF!</definedName>
    <definedName name="Author">#REF!</definedName>
    <definedName name="_xlnm.Auto_Open">#REF!</definedName>
    <definedName name="ave_subs_cre" localSheetId="1">#REF!</definedName>
    <definedName name="ave_subs_cre" localSheetId="0">#REF!</definedName>
    <definedName name="ave_subs_cre">#REF!</definedName>
    <definedName name="ave_subs_pre" localSheetId="1">#REF!</definedName>
    <definedName name="ave_subs_pre" localSheetId="0">#REF!</definedName>
    <definedName name="ave_subs_pre">#REF!</definedName>
    <definedName name="average_subscribers" localSheetId="2">[10]Revenues!$D$80:$O$80</definedName>
    <definedName name="average_subscribers" localSheetId="1">#REF!</definedName>
    <definedName name="average_subscribers" localSheetId="0">#REF!</definedName>
    <definedName name="average_subscribers">#REF!</definedName>
    <definedName name="average_subscribers_bus" localSheetId="2">#REF!</definedName>
    <definedName name="average_subscribers_bus" localSheetId="1">#REF!</definedName>
    <definedName name="average_subscribers_bus" localSheetId="0">#REF!</definedName>
    <definedName name="average_subscribers_bus">#REF!</definedName>
    <definedName name="average_subscribers_by_segement" localSheetId="2">#REF!</definedName>
    <definedName name="average_subscribers_by_segement" localSheetId="1">#REF!</definedName>
    <definedName name="average_subscribers_by_segement" localSheetId="0">#REF!</definedName>
    <definedName name="average_subscribers_by_segement">#REF!</definedName>
    <definedName name="average_subscribers_res" localSheetId="2">#REF!</definedName>
    <definedName name="average_subscribers_res" localSheetId="1">#REF!</definedName>
    <definedName name="average_subscribers_res" localSheetId="0">#REF!</definedName>
    <definedName name="average_subscribers_res">#REF!</definedName>
    <definedName name="average_subscribers_seg1" localSheetId="2">#REF!</definedName>
    <definedName name="average_subscribers_seg1" localSheetId="1">#REF!</definedName>
    <definedName name="average_subscribers_seg1" localSheetId="0">#REF!</definedName>
    <definedName name="average_subscribers_seg1">#REF!</definedName>
    <definedName name="average_subscribers_seg10" localSheetId="2">#REF!</definedName>
    <definedName name="average_subscribers_seg10" localSheetId="1">#REF!</definedName>
    <definedName name="average_subscribers_seg10" localSheetId="0">#REF!</definedName>
    <definedName name="average_subscribers_seg10">#REF!</definedName>
    <definedName name="average_subscribers_seg2" localSheetId="2">#REF!</definedName>
    <definedName name="average_subscribers_seg2" localSheetId="1">#REF!</definedName>
    <definedName name="average_subscribers_seg2" localSheetId="0">#REF!</definedName>
    <definedName name="average_subscribers_seg2">#REF!</definedName>
    <definedName name="average_subscribers_seg3" localSheetId="2">#REF!</definedName>
    <definedName name="average_subscribers_seg3" localSheetId="1">[11]Revenues!$D$69:$O$69</definedName>
    <definedName name="average_subscribers_seg3" localSheetId="0">#REF!</definedName>
    <definedName name="average_subscribers_seg3">#REF!</definedName>
    <definedName name="average_subscribers_seg4" localSheetId="2">#REF!</definedName>
    <definedName name="average_subscribers_seg4" localSheetId="1">#REF!</definedName>
    <definedName name="average_subscribers_seg4" localSheetId="0">#REF!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#REF!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#REF!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#REF!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#REF!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#REF!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#REF!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#REF!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#REF!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#REF!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#REF!</definedName>
    <definedName name="avg_e1_tandem_tandem_links">#REF!</definedName>
    <definedName name="avr" localSheetId="2">#REF!</definedName>
    <definedName name="avr">#REF!</definedName>
    <definedName name="axiom_distributor">#REF!</definedName>
    <definedName name="axiom_master">#REF!</definedName>
    <definedName name="aza" localSheetId="1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#REF!</definedName>
    <definedName name="bad_debt">#REF!</definedName>
    <definedName name="bad_debt_cre" localSheetId="1">#REF!</definedName>
    <definedName name="bad_debt_cre" localSheetId="0">#REF!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#REF!</definedName>
    <definedName name="bad_debt_expense">#REF!</definedName>
    <definedName name="bad_debt_pre" localSheetId="1">#REF!</definedName>
    <definedName name="bad_debt_pre" localSheetId="0">#REF!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#REF!</definedName>
    <definedName name="baldat01">#REF!</definedName>
    <definedName name="balsht" localSheetId="0">#REF!</definedName>
    <definedName name="balsht">#REF!</definedName>
    <definedName name="Barge_cost">#REF!</definedName>
    <definedName name="BAS">#REF!</definedName>
    <definedName name="BASE">#REF!</definedName>
    <definedName name="Base_Year">#REF!</definedName>
    <definedName name="BaseCase">#REF!</definedName>
    <definedName name="BaseFee">#REF!</definedName>
    <definedName name="BaseYear">#REF!</definedName>
    <definedName name="BASIC">#N/A</definedName>
    <definedName name="basicdec">#REF!</definedName>
    <definedName name="BasicInput">#REF!</definedName>
    <definedName name="BasicInput1">#REF!</definedName>
    <definedName name="Basis_end" localSheetId="2">#REF!</definedName>
    <definedName name="Basis_end">#REF!</definedName>
    <definedName name="Basis_start">#REF!</definedName>
    <definedName name="BC">#REF!</definedName>
    <definedName name="BCClaim">#REF!</definedName>
    <definedName name="bchart3" hidden="1">#REF!</definedName>
    <definedName name="bchart4" hidden="1">#REF!</definedName>
    <definedName name="BDETAILS">#REF!</definedName>
    <definedName name="Before_Turnaround">#REF!</definedName>
    <definedName name="BEG">#N/A</definedName>
    <definedName name="Beg_Bal">#REF!</definedName>
    <definedName name="beg_subs_cre" localSheetId="1">#REF!</definedName>
    <definedName name="beg_subs_cre" localSheetId="0">#REF!</definedName>
    <definedName name="beg_subs_cre">#REF!</definedName>
    <definedName name="beg_subs_pre" localSheetId="1">#REF!</definedName>
    <definedName name="beg_subs_pre" localSheetId="0">#REF!</definedName>
    <definedName name="beg_subs_pre">#REF!</definedName>
    <definedName name="beginning_nol">#REF!</definedName>
    <definedName name="BENGAL">#REF!</definedName>
    <definedName name="BETTER">#N/A</definedName>
    <definedName name="BEV">#REF!</definedName>
    <definedName name="BEV_a">#REF!</definedName>
    <definedName name="BEV_CGM">#REF!</definedName>
    <definedName name="BG_Del" hidden="1">15</definedName>
    <definedName name="BG_Ins" hidden="1">4</definedName>
    <definedName name="BG_Mod" hidden="1">6</definedName>
    <definedName name="bh">#REF!&amp;"$f$20"</definedName>
    <definedName name="bill_cost" localSheetId="2">#REF!</definedName>
    <definedName name="bill_cost" localSheetId="1">#REF!</definedName>
    <definedName name="bill_cost" localSheetId="0">#REF!</definedName>
    <definedName name="bill_cost">#REF!</definedName>
    <definedName name="billing_staff" localSheetId="2">#REF!</definedName>
    <definedName name="billing_staff" localSheetId="1">#REF!</definedName>
    <definedName name="billing_staff" localSheetId="0">#REF!</definedName>
    <definedName name="billing_staff">#REF!</definedName>
    <definedName name="blank">#REF!</definedName>
    <definedName name="block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#REF!</definedName>
    <definedName name="bonus_months">#REF!</definedName>
    <definedName name="Booking">#REF!</definedName>
    <definedName name="BPDate">#REF!</definedName>
    <definedName name="BridgeDate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>#REF!</definedName>
    <definedName name="Budgetdec">#REF!</definedName>
    <definedName name="BudIncRFA">#REF!</definedName>
    <definedName name="BUDP">#REF!</definedName>
    <definedName name="BuiltIn_Print_Area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#REF!</definedName>
    <definedName name="bus_scenario_number">#REF!</definedName>
    <definedName name="BusCeiling0" localSheetId="0">#REF!</definedName>
    <definedName name="BusCeiling0">#REF!</definedName>
    <definedName name="BusCeiling1">#REF!</definedName>
    <definedName name="Button_12">"NM_and_VS_BP_forecast_2003_NM37_VS197_311002_v1_VS_Fcast_03_List"</definedName>
    <definedName name="BUUDP">#REF!</definedName>
    <definedName name="BV">#REF!</definedName>
    <definedName name="C.Update" hidden="1">#REF!</definedName>
    <definedName name="C_">#REF!</definedName>
    <definedName name="c_c">#REF!</definedName>
    <definedName name="C_Transport_E1s">#REF!</definedName>
    <definedName name="CA">#REF!</definedName>
    <definedName name="Cal">#REF!</definedName>
    <definedName name="calendar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#REF!</definedName>
    <definedName name="campus_data_traffic">#REF!</definedName>
    <definedName name="Capacity1">VLOOKUP(#REF!,#REF!,2,0)</definedName>
    <definedName name="CAPEX_" localSheetId="2">#REF!</definedName>
    <definedName name="CAPEX_">#REF!</definedName>
    <definedName name="CAPEX3" localSheetId="2">#REF!</definedName>
    <definedName name="CAPEX3">#REF!</definedName>
    <definedName name="CAPEX4" localSheetId="2">#REF!</definedName>
    <definedName name="CAPEX4">#REF!</definedName>
    <definedName name="CAPEX4A" localSheetId="2">#REF!</definedName>
    <definedName name="CAPEX4A">#REF!</definedName>
    <definedName name="CapexIndex">#REF!</definedName>
    <definedName name="CapInput">#REF!</definedName>
    <definedName name="CapInput1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#REF!</definedName>
    <definedName name="carriers_installed">#REF!</definedName>
    <definedName name="Case">#REF!</definedName>
    <definedName name="CaseName">#REF!</definedName>
    <definedName name="CaseName1">#REF!</definedName>
    <definedName name="CaseNumber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#REF!</definedName>
    <definedName name="cash_generated">#REF!</definedName>
    <definedName name="cash_terminal">#REF!</definedName>
    <definedName name="CAT">#REF!</definedName>
    <definedName name="Categor1">#REF!</definedName>
    <definedName name="Category">#REF!</definedName>
    <definedName name="CATotals">#REF!</definedName>
    <definedName name="CBWorkbookPriority" hidden="1">-1469837153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>#REF!</definedName>
    <definedName name="cchart3" hidden="1">#REF!</definedName>
    <definedName name="cchart4" hidden="1">#REF!</definedName>
    <definedName name="CCM">#REF!</definedName>
    <definedName name="CCorder">#REF!</definedName>
    <definedName name="ccs">#REF!</definedName>
    <definedName name="CCTOTAL">#REF!</definedName>
    <definedName name="cctrnsfr">#REF!</definedName>
    <definedName name="CDETAILS">#REF!</definedName>
    <definedName name="CeilingInput">#REF!</definedName>
    <definedName name="CeilingInput1">#REF!</definedName>
    <definedName name="CeilingMethod">#REF!</definedName>
    <definedName name="CeilingSumm">#REF!</definedName>
    <definedName name="CeilingSumm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#REF!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#REF!</definedName>
    <definedName name="ceo">#REF!</definedName>
    <definedName name="CEPLIST" localSheetId="0">#REF!</definedName>
    <definedName name="CEPLIST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#REF!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#REF!</definedName>
    <definedName name="channel_costs">#REF!</definedName>
    <definedName name="Chargeable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>#REF!</definedName>
    <definedName name="ChartingArea" localSheetId="0">#REF!,#REF!</definedName>
    <definedName name="ChartingArea">#REF!,#REF!</definedName>
    <definedName name="ChartingLabels" localSheetId="0">#REF!</definedName>
    <definedName name="ChartingLabels">#REF!</definedName>
    <definedName name="CHARTOFACCOUNTSID1" localSheetId="0">#REF!</definedName>
    <definedName name="CHARTOFACCOUNTSID1">#REF!</definedName>
    <definedName name="CHARTOFACCOUNTSID2" localSheetId="0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>IF(ISNUMBER(#REF!),(ROW()-#REF!)&lt;#REF!,TRUE)</definedName>
    <definedName name="CHFEUR_042005">#REF!</definedName>
    <definedName name="churn_assumpts">#REF!</definedName>
    <definedName name="churn_cre" localSheetId="1">#REF!</definedName>
    <definedName name="churn_cre" localSheetId="0">#REF!</definedName>
    <definedName name="churn_cre">#REF!</definedName>
    <definedName name="churn_pre" localSheetId="1">#REF!</definedName>
    <definedName name="churn_pre" localSheetId="0">#REF!</definedName>
    <definedName name="churn_pre">#REF!</definedName>
    <definedName name="ChurnInput">#REF!</definedName>
    <definedName name="ChurnInput1">#REF!</definedName>
    <definedName name="CIPME_OTHRS2">#REF!</definedName>
    <definedName name="CIQWBGuid" hidden="1">"3246567f-a144-48b2-8cc0-df4a70be016d"</definedName>
    <definedName name="Cisco">#REF!</definedName>
    <definedName name="CIVILDATE">#N/A</definedName>
    <definedName name="CIVILEXPIR">#N/A</definedName>
    <definedName name="CIVILID">#N/A</definedName>
    <definedName name="CLIENT">#REF!</definedName>
    <definedName name="CLIENT_CO">#REF!</definedName>
    <definedName name="Client_Name">#REF!</definedName>
    <definedName name="CLookup1" localSheetId="2">#REF!</definedName>
    <definedName name="CLookup1">#REF!</definedName>
    <definedName name="Closing" localSheetId="1">#REF!</definedName>
    <definedName name="Closing">#REF!</definedName>
    <definedName name="closing_subs_cre" localSheetId="1">#REF!</definedName>
    <definedName name="closing_subs_cre" localSheetId="0">#REF!</definedName>
    <definedName name="closing_subs_cre">#REF!</definedName>
    <definedName name="closing_subs_pre" localSheetId="1">#REF!</definedName>
    <definedName name="closing_subs_pre" localSheetId="0">#REF!</definedName>
    <definedName name="closing_subs_pre">#REF!</definedName>
    <definedName name="ClosingVersion">#REF!</definedName>
    <definedName name="CM" localSheetId="2">#REF!</definedName>
    <definedName name="CM" localSheetId="1">#REF!</definedName>
    <definedName name="CM" localSheetId="0">#REF!</definedName>
    <definedName name="CM">#REF!</definedName>
    <definedName name="CoA.Account">#REF!</definedName>
    <definedName name="CoA.CostCentre">#REF!</definedName>
    <definedName name="COAL_EXTR">#REF!</definedName>
    <definedName name="Coal_royalty">#REF!</definedName>
    <definedName name="CODES">#REF!</definedName>
    <definedName name="cofc">#REF!</definedName>
    <definedName name="ColumnAttributes1">#REF!</definedName>
    <definedName name="ColumnHeadings1">#REF!</definedName>
    <definedName name="Com_Name">#REF!</definedName>
    <definedName name="COM_price_escalation">#REF!</definedName>
    <definedName name="Comm">#REF!</definedName>
    <definedName name="commessa">#REF!</definedName>
    <definedName name="COMMIT">#REF!</definedName>
    <definedName name="Commitment">#REF!</definedName>
    <definedName name="Commitment_Opex">#REF!</definedName>
    <definedName name="ComName">#REF!</definedName>
    <definedName name="COMP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 localSheetId="0">#REF!</definedName>
    <definedName name="Company">#REF!</definedName>
    <definedName name="company_name" localSheetId="0">#REF!</definedName>
    <definedName name="company_name">#REF!</definedName>
    <definedName name="companycode">#REF!</definedName>
    <definedName name="ComplianceLevel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#REF!</definedName>
    <definedName name="connection_revenue">#REF!</definedName>
    <definedName name="CONNECTSTRING1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>#REF!+#REF!+#REF!</definedName>
    <definedName name="Construction_contracts">#REF!</definedName>
    <definedName name="CONSU">#REF!</definedName>
    <definedName name="CONSUMER_ASP">#REF!</definedName>
    <definedName name="Consumer_var">#REF!</definedName>
    <definedName name="Cont">#REF!</definedName>
    <definedName name="CONTENT_TOTAL">#REF!</definedName>
    <definedName name="CONTENT_YR1">#REF!</definedName>
    <definedName name="CONTENT_YR2">#REF!</definedName>
    <definedName name="CONTENT_YR3">#REF!</definedName>
    <definedName name="contentsarea">#REF!</definedName>
    <definedName name="Contribution" localSheetId="1">#REF!</definedName>
    <definedName name="Contribution">#REF!</definedName>
    <definedName name="ContributionVersion">#REF!</definedName>
    <definedName name="Control_Link_1">#REF!</definedName>
    <definedName name="Control_Link_1Save">#REF!</definedName>
    <definedName name="Conversion_rate_CA_VND">#REF!</definedName>
    <definedName name="Convertion_rate_US_VND">#REF!</definedName>
    <definedName name="copy_right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#REF!</definedName>
    <definedName name="cost_sales_cre">#REF!</definedName>
    <definedName name="cost_sales_isp" localSheetId="1">#REF!</definedName>
    <definedName name="cost_sales_isp" localSheetId="0">#REF!</definedName>
    <definedName name="cost_sales_isp">#REF!</definedName>
    <definedName name="cost_sales_pre" localSheetId="1">#REF!</definedName>
    <definedName name="cost_sales_pre" localSheetId="0">#REF!</definedName>
    <definedName name="cost_sales_pre">#REF!</definedName>
    <definedName name="Count3">#REF!</definedName>
    <definedName name="country" localSheetId="2">#REF!</definedName>
    <definedName name="country" localSheetId="1">#REF!</definedName>
    <definedName name="country" localSheetId="0">#REF!</definedName>
    <definedName name="country">#REF!</definedName>
    <definedName name="countryindex" localSheetId="2">#REF!</definedName>
    <definedName name="countryindex" localSheetId="1">#REF!</definedName>
    <definedName name="countryindex" localSheetId="0">#REF!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#REF!</definedName>
    <definedName name="coverage_sens_factor">#REF!</definedName>
    <definedName name="CovInput" localSheetId="0">#REF!</definedName>
    <definedName name="CovInput">#REF!</definedName>
    <definedName name="CovInput1">#REF!</definedName>
    <definedName name="Coy_cell">#REF!</definedName>
    <definedName name="Coy_name">#REF!</definedName>
    <definedName name="CP.Objects">#REF!</definedName>
    <definedName name="CPAGE">"37"</definedName>
    <definedName name="CPI">#REF!</definedName>
    <definedName name="CPL">#REF!</definedName>
    <definedName name="CPNMB">"1"</definedName>
    <definedName name="CREATESUMMARYJNLS1">#REF!</definedName>
    <definedName name="CREATESUMMARYJNLS2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>#REF!</definedName>
    <definedName name="ctrl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#REF!</definedName>
    <definedName name="cumulative_area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#REF!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#REF!</definedName>
    <definedName name="cumulative_local_inflation">#REF!</definedName>
    <definedName name="cumulative_pop" localSheetId="2">'[10]Geographic Data'!$C$40:$C$139</definedName>
    <definedName name="cumulative_pop" localSheetId="1">#REF!</definedName>
    <definedName name="cumulative_pop" localSheetId="0">#REF!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#REF!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#REF!</definedName>
    <definedName name="cumultive_pop">#REF!</definedName>
    <definedName name="Curr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currencyK" localSheetId="2">#REF!</definedName>
    <definedName name="currencyK" localSheetId="1">#REF!</definedName>
    <definedName name="currencyK" localSheetId="0">#REF!</definedName>
    <definedName name="currencyK">#REF!</definedName>
    <definedName name="currencylist" localSheetId="2">#REF!</definedName>
    <definedName name="currencylist" localSheetId="1">#REF!</definedName>
    <definedName name="currencylist" localSheetId="0">#REF!</definedName>
    <definedName name="currencylist">#REF!</definedName>
    <definedName name="current">#REF!</definedName>
    <definedName name="CurrentColumnIndex">#REF!</definedName>
    <definedName name="CurrentColumnRowIndex">#REF!</definedName>
    <definedName name="CurrentFX" localSheetId="0">1/#REF!</definedName>
    <definedName name="CurrentFX">1/#REF!</definedName>
    <definedName name="CurrentRowLineItemIndex">#REF!</definedName>
    <definedName name="CurrSym">#REF!</definedName>
    <definedName name="CURW">#REF!</definedName>
    <definedName name="CUSTNAME">#REF!</definedName>
    <definedName name="CUSTNO">#REF!</definedName>
    <definedName name="customer">#REF!</definedName>
    <definedName name="customer_exhibit_letter">#REF!</definedName>
    <definedName name="cValuation">#REF!</definedName>
    <definedName name="d">#REF!</definedName>
    <definedName name="dado">#REF!</definedName>
    <definedName name="dados" localSheetId="2">#REF!</definedName>
    <definedName name="dados" localSheetId="1">#REF!</definedName>
    <definedName name="dados" localSheetId="0">#REF!</definedName>
    <definedName name="dados">#REF!</definedName>
    <definedName name="Dagoc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#REF!</definedName>
    <definedName name="data_bhe">#REF!</definedName>
    <definedName name="data_busy_days" localSheetId="2">#REF!</definedName>
    <definedName name="data_busy_days" localSheetId="1">#REF!</definedName>
    <definedName name="data_busy_days" localSheetId="0">#REF!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#REF!</definedName>
    <definedName name="data_busy_hour_proportion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#REF!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#REF!</definedName>
    <definedName name="data_switch_capex">#REF!</definedName>
    <definedName name="Data1">#REF!</definedName>
    <definedName name="data2">#REF!</definedName>
    <definedName name="data9200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#REF!</definedName>
    <definedName name="date">#REF!</definedName>
    <definedName name="date_toggle">#REF!</definedName>
    <definedName name="Date2">#REF!</definedName>
    <definedName name="Date3">#REF!</definedName>
    <definedName name="DateBeg">#REF!</definedName>
    <definedName name="DateEnd">#REF!</definedName>
    <definedName name="DATES">#REF!</definedName>
    <definedName name="DAYS">#N/A</definedName>
    <definedName name="Days_in_month">#REF!</definedName>
    <definedName name="days_year">#REF!</definedName>
    <definedName name="Days_Year_to_date">#REF!</definedName>
    <definedName name="DAYS120">#REF!</definedName>
    <definedName name="DAYS30">#REF!</definedName>
    <definedName name="DAYS60">#REF!</definedName>
    <definedName name="DAYS90">#REF!</definedName>
    <definedName name="DaysYr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>#REF!</definedName>
    <definedName name="DC_Rate_Tolling">#REF!</definedName>
    <definedName name="dcf_year">#REF!</definedName>
    <definedName name="dchart3" hidden="1">#REF!</definedName>
    <definedName name="dchart4" hidden="1">#REF!</definedName>
    <definedName name="dd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#REF!</definedName>
    <definedName name="dealer_proportion">#REF!</definedName>
    <definedName name="debt_fv">#REF!</definedName>
    <definedName name="debt_terminal">#REF!</definedName>
    <definedName name="DebtRate">#REF!</definedName>
    <definedName name="dec">#REF!</definedName>
    <definedName name="dec_99" localSheetId="1">#REF!</definedName>
    <definedName name="dec_99" localSheetId="0">#REF!</definedName>
    <definedName name="dec_99">#REF!</definedName>
    <definedName name="decbasic">#REF!</definedName>
    <definedName name="decdata">#REF!</definedName>
    <definedName name="decprev" localSheetId="2">#REF!</definedName>
    <definedName name="decprev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#REF!</definedName>
    <definedName name="demand_sens_factor">#REF!</definedName>
    <definedName name="DemoInput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'[10]UMTS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#REF!</definedName>
    <definedName name="Dep_bld">#REF!</definedName>
    <definedName name="Dep_Inf">#REF!</definedName>
    <definedName name="Dep_Office">#REF!</definedName>
    <definedName name="Dep_Projectexp">#REF!</definedName>
    <definedName name="Dep_Veh">#REF!</definedName>
    <definedName name="depnaccrl" localSheetId="2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>#REF!</definedName>
    <definedName name="DiffusionInput">#REF!</definedName>
    <definedName name="DiffusionInput1">#REF!</definedName>
    <definedName name="DiffusionMethod">#REF!</definedName>
    <definedName name="dilip">#REF!</definedName>
    <definedName name="Diluted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>#REF!</definedName>
    <definedName name="DISCOUNT_RATE">#REF!</definedName>
    <definedName name="discountrate">#REF!</definedName>
    <definedName name="discrate1">#REF!</definedName>
    <definedName name="discussion">#REF!</definedName>
    <definedName name="Disponability">#REF!</definedName>
    <definedName name="DisposalTotals">#REF!</definedName>
    <definedName name="DistLag">#REF!</definedName>
    <definedName name="DIV">#REF!</definedName>
    <definedName name="DIV.">#REF!</definedName>
    <definedName name="DIVI">#REF!</definedName>
    <definedName name="DIVISION">#N/A</definedName>
    <definedName name="division_name">#REF!</definedName>
    <definedName name="dj_woff">#REF!</definedName>
    <definedName name="DLOM">#REF!</definedName>
    <definedName name="DLR">#N/A</definedName>
    <definedName name="dMonteCarloResults">#REF!</definedName>
    <definedName name="dMonteCarloVariables">#REF!</definedName>
    <definedName name="Dol_Anal_PL" localSheetId="2">#REF!</definedName>
    <definedName name="Dol_Anal_PL" localSheetId="0">#REF!</definedName>
    <definedName name="Dol_Anal_PL">#REF!</definedName>
    <definedName name="Dol_Anal_plen" localSheetId="2">#REF!</definedName>
    <definedName name="Dol_Anal_plen">#REF!</definedName>
    <definedName name="Dolars98">#REF!</definedName>
    <definedName name="Dolars99" localSheetId="2">#REF!</definedName>
    <definedName name="Dolars99">#REF!</definedName>
    <definedName name="Download">#REF!</definedName>
    <definedName name="draft_note2">#REF!</definedName>
    <definedName name="draft_toggle">#REF!</definedName>
    <definedName name="draftnote">#REF!</definedName>
    <definedName name="drafttoggle">#REF!</definedName>
    <definedName name="ds">#REF!</definedName>
    <definedName name="dScenariosDefined">#REF!</definedName>
    <definedName name="dScenarioValuations">#REF!</definedName>
    <definedName name="DSUM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>#REF!</definedName>
    <definedName name="dValuation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>#REF!</definedName>
    <definedName name="EBIT_2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>#REF!</definedName>
    <definedName name="EBITDA_2">#REF!</definedName>
    <definedName name="EBITDA_3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hidden="1">#REF!</definedName>
    <definedName name="echart4" hidden="1">#REF!</definedName>
    <definedName name="EconInput">#REF!</definedName>
    <definedName name="EconInput1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 localSheetId="0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>#REF!</definedName>
    <definedName name="End_Bal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>#REF!</definedName>
    <definedName name="ENTRYDATE">#N/A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#REF!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#REF!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>#REF!</definedName>
    <definedName name="EoYSubs0">#REF!</definedName>
    <definedName name="EoYSubs1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>#REF!</definedName>
    <definedName name="error">#REF!</definedName>
    <definedName name="ErrorB">#REF!</definedName>
    <definedName name="ErrorR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>#REF!</definedName>
    <definedName name="EVAC_Plus_var">#REF!</definedName>
    <definedName name="EVAC_PRO_Draiger_ASP">#REF!</definedName>
    <definedName name="EVAC_PRO_Draiger_var">#REF!</definedName>
    <definedName name="EVAC_PRO_Scott_ASP">#REF!</definedName>
    <definedName name="EVAC_PRO_Scott_var">#REF!</definedName>
    <definedName name="eVAC_PRO_SURVIVAIR_ASP">#REF!</definedName>
    <definedName name="EVAC_PRO_Survivair_var">#REF!</definedName>
    <definedName name="Evac_u8_asp">#REF!</definedName>
    <definedName name="EVAC_U8_LE_ASP">#REF!</definedName>
    <definedName name="EVAC_U8_LE_var">#REF!</definedName>
    <definedName name="EVAC_U8_var">#REF!</definedName>
    <definedName name="EVAC_U8_vol">#REF!</definedName>
    <definedName name="ExcBGT" localSheetId="2">#REF!</definedName>
    <definedName name="ExcBGT">#REF!</definedName>
    <definedName name="ExcDT">#REF!</definedName>
    <definedName name="Excel_BuiltIn_Print_Area">#REF!</definedName>
    <definedName name="Excel_BuiltIn_Print_Area_2">#REF!</definedName>
    <definedName name="Excel_BuiltIn_Print_Titles_14" localSheetId="0">(#REF!,#REF!)</definedName>
    <definedName name="Excel_BuiltIn_Print_Titles_14">(#REF!,#REF!)</definedName>
    <definedName name="Excel_BuiltIn_Print_Titles_15" localSheetId="0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>#REF!</definedName>
    <definedName name="EXCQ1">#REF!</definedName>
    <definedName name="EXCR">#REF!</definedName>
    <definedName name="EXCU">#REF!</definedName>
    <definedName name="exhibitletter">#REF!</definedName>
    <definedName name="ExhRate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>#REF!</definedName>
    <definedName name="Expenditure_type">#REF!</definedName>
    <definedName name="Expense_Code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>#REF!</definedName>
    <definedName name="fading1">#REF!</definedName>
    <definedName name="FAR">#REF!</definedName>
    <definedName name="fatoimnhggdhnlljhk">#REF!</definedName>
    <definedName name="FAX">#REF!</definedName>
    <definedName name="fcf_unlev10">#REF!</definedName>
    <definedName name="fcf_unlev5">#REF!</definedName>
    <definedName name="fcgf">#REF!</definedName>
    <definedName name="FCSummary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>#REF!</definedName>
    <definedName name="FINMOD6" localSheetId="2">#REF!</definedName>
    <definedName name="FINMOD6">#REF!</definedName>
    <definedName name="FINMOD7" localSheetId="2">#REF!</definedName>
    <definedName name="FINMOD7">#REF!</definedName>
    <definedName name="FINMOD8" localSheetId="2">#REF!</definedName>
    <definedName name="FINMOD8">#REF!</definedName>
    <definedName name="FINMOD9" localSheetId="2">#REF!</definedName>
    <definedName name="FINMOD9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>#REF!</definedName>
    <definedName name="fiscal_date">#REF!</definedName>
    <definedName name="FlowCol">#REF!</definedName>
    <definedName name="FlowOffset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>#REF!</definedName>
    <definedName name="footnote2">#REF!</definedName>
    <definedName name="footnote4">#REF!</definedName>
    <definedName name="Forecast" localSheetId="1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>#REF!</definedName>
    <definedName name="FTC">#N/A</definedName>
    <definedName name="Full_Print">#REF!</definedName>
    <definedName name="fullreport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>#REF!</definedName>
    <definedName name="fx_QAR">#REF!</definedName>
    <definedName name="fx_USD">#REF!</definedName>
    <definedName name="g">#REF!</definedName>
    <definedName name="Gain_loss_on_disposal">#REF!</definedName>
    <definedName name="GBPEUR_032005">#REF!</definedName>
    <definedName name="GBPEUR_042005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>#REF!&amp;"$f$20"</definedName>
    <definedName name="Goodwill">#REF!</definedName>
    <definedName name="GP">#REF!</definedName>
    <definedName name="GR">5.05*1000000</definedName>
    <definedName name="GRADE">#N/A</definedName>
    <definedName name="Graph1">#REF!</definedName>
    <definedName name="Graph1_0">#REF!</definedName>
    <definedName name="Graph1_1">#REF!</definedName>
    <definedName name="Graph10">#REF!</definedName>
    <definedName name="Graph10_0">#REF!</definedName>
    <definedName name="Graph10_1">#REF!</definedName>
    <definedName name="Graph11">#REF!</definedName>
    <definedName name="Graph11_0">#REF!</definedName>
    <definedName name="Graph11_1">#REF!</definedName>
    <definedName name="Graph12">#REF!</definedName>
    <definedName name="Graph12_0">#REF!</definedName>
    <definedName name="Graph12_1">#REF!</definedName>
    <definedName name="Graph13">#REF!</definedName>
    <definedName name="Graph13_0">#REF!</definedName>
    <definedName name="Graph13_1">#REF!</definedName>
    <definedName name="Graph14">#REF!</definedName>
    <definedName name="Graph14_0">#REF!</definedName>
    <definedName name="Graph14_1">#REF!</definedName>
    <definedName name="Graph15">#REF!</definedName>
    <definedName name="Graph15_0">#REF!</definedName>
    <definedName name="Graph15_1">#REF!</definedName>
    <definedName name="Graph2">#REF!</definedName>
    <definedName name="Graph2_0">#REF!</definedName>
    <definedName name="Graph2_1">#REF!</definedName>
    <definedName name="Graph3">#REF!</definedName>
    <definedName name="Graph3_0">#REF!</definedName>
    <definedName name="Graph3_1">#REF!</definedName>
    <definedName name="Graph4">#REF!</definedName>
    <definedName name="Graph4_0">#REF!</definedName>
    <definedName name="Graph4_1">#REF!</definedName>
    <definedName name="Graph5">#REF!</definedName>
    <definedName name="Graph5_0">#REF!</definedName>
    <definedName name="Graph5_1">#REF!</definedName>
    <definedName name="Graph6">#REF!</definedName>
    <definedName name="Graph6_0">#REF!</definedName>
    <definedName name="Graph6_1">#REF!</definedName>
    <definedName name="Graph7">#REF!</definedName>
    <definedName name="Graph7_0">#REF!</definedName>
    <definedName name="Graph7_1">#REF!</definedName>
    <definedName name="Graph8">#REF!</definedName>
    <definedName name="Graph8_0">#REF!</definedName>
    <definedName name="Graph8_1">#REF!</definedName>
    <definedName name="Graph9">#REF!</definedName>
    <definedName name="Graph9_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>#REF!</definedName>
    <definedName name="GWYUID2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'Rev-QAR'!Header1-1 &amp; "." &amp; MAX(1,COUNTA(INDEX(#REF!,MATCH('Rev-QAR'!Header1-1,#REF!,FALSE)):#REF!))</definedName>
    <definedName name="Header2" hidden="1">[0]!Header1-1 &amp; "." &amp; MAX(1,COUNTA(INDEX(#REF!,MATCH([0]!Header1-1,#REF!,FALSE)):#REF!))</definedName>
    <definedName name="hel" localSheetId="0">#REF!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>#REF!</definedName>
    <definedName name="HholdSize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#REF!</definedName>
    <definedName name="HirePurchase">#REF!</definedName>
    <definedName name="HistInput">#REF!</definedName>
    <definedName name="HistInput1">#REF!</definedName>
    <definedName name="hj">#REF!</definedName>
    <definedName name="hklj">#N/A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>#REF!</definedName>
    <definedName name="I_MMS_Conv_3G">#REF!</definedName>
    <definedName name="I_MMS_Pic_Conv">#REF!</definedName>
    <definedName name="I_MMS_Pic_Conv_3G">#REF!</definedName>
    <definedName name="I_MMSPicture_ConvFactor_2G">#REF!</definedName>
    <definedName name="I_MMSPicture_ConvFactor_3G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'[11]Current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>#REF!</definedName>
    <definedName name="I_SMS_Conv_3G">#REF!</definedName>
    <definedName name="I_SMS_ConvFactor">#REF!</definedName>
    <definedName name="I_SMSMMS_Conv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>#REF!</definedName>
    <definedName name="IAClaim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>#REF!</definedName>
    <definedName name="IDD">#REF!</definedName>
    <definedName name="Identify_contract1">#REF!</definedName>
    <definedName name="IDR_USD_08">#REF!</definedName>
    <definedName name="IDR_USD_09">#REF!</definedName>
    <definedName name="IDR_USD_10">#REF!</definedName>
    <definedName name="IMPACOFFSET">#REF!</definedName>
    <definedName name="IMPBUOFFSET">#REF!</definedName>
    <definedName name="IMPOBOFFSET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>#REF!</definedName>
    <definedName name="Income">#REF!</definedName>
    <definedName name="Income_1">#REF!</definedName>
    <definedName name="Income_2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'[11]UMTS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>#REF!</definedName>
    <definedName name="IND">#REF!</definedName>
    <definedName name="IND0">#REF!</definedName>
    <definedName name="INDEX_SOCIETES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>#REF!</definedName>
    <definedName name="Industrial_var">#REF!</definedName>
    <definedName name="InfIndex">#REF!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 localSheetId="0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>#REF!</definedName>
    <definedName name="Integration">#REF!</definedName>
    <definedName name="Integrity">#REF!</definedName>
    <definedName name="INTER1" localSheetId="2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>#REF!</definedName>
    <definedName name="Inv_days">#REF!</definedName>
    <definedName name="Inventory">#REF!</definedName>
    <definedName name="Invest_properties">#REF!</definedName>
    <definedName name="Invest_subsidiaries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>#REF!</definedName>
    <definedName name="IS_france">#REF!</definedName>
    <definedName name="IS_GB">#REF!</definedName>
    <definedName name="IS_PB">#REF!</definedName>
    <definedName name="IS_suisse">#REF!</definedName>
    <definedName name="IS_VSG">TRUE</definedName>
    <definedName name="ISa">#REF!</definedName>
    <definedName name="iyut" hidden="1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>#REF!</definedName>
    <definedName name="Jan15data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localSheetId="0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#REF!</definedName>
    <definedName name="jul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>#REF!</definedName>
    <definedName name="jun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>#REF!</definedName>
    <definedName name="JV">#REF!</definedName>
    <definedName name="K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[10]Revenues!$D$179:$O$189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 localSheetId="0">#REF!</definedName>
    <definedName name="kd">#REF!</definedName>
    <definedName name="kel">#REF!</definedName>
    <definedName name="KERALA">#REF!</definedName>
    <definedName name="keyindarea">#REF!</definedName>
    <definedName name="kh">#REF!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>#REF!</definedName>
    <definedName name="L_CY_Beg">#REF!</definedName>
    <definedName name="L_CY_End">#REF!</definedName>
    <definedName name="L_RJE_Tot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>#REF!</definedName>
    <definedName name="LBL" localSheetId="1" hidden="1">#REF!</definedName>
    <definedName name="LBL" localSheetId="0" hidden="1">#REF!</definedName>
    <definedName name="LBL" hidden="1">#REF!</definedName>
    <definedName name="LDETAILS" localSheetId="0">#REF!</definedName>
    <definedName name="LDETAILS">#REF!</definedName>
    <definedName name="LeasedAssets">#REF!</definedName>
    <definedName name="LEAVEAVAIL">#N/A</definedName>
    <definedName name="LEL">#REF!</definedName>
    <definedName name="LEVEL">#REF!</definedName>
    <definedName name="Level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>#REF!</definedName>
    <definedName name="List2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 localSheetId="0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>#REF!</definedName>
    <definedName name="LQTR1">#REF!</definedName>
    <definedName name="LQTR2">#REF!</definedName>
    <definedName name="LQTR3">#REF!</definedName>
    <definedName name="LQTR4">#REF!</definedName>
    <definedName name="LQTR5">#REF!</definedName>
    <definedName name="LQTR6">#REF!</definedName>
    <definedName name="LQTR7">#REF!</definedName>
    <definedName name="LQTR8">#REF!</definedName>
    <definedName name="ls">#N/A</definedName>
    <definedName name="LST">#REF!</definedName>
    <definedName name="LSUM">#REF!</definedName>
    <definedName name="LT">#REF!</definedName>
    <definedName name="LTI">#REF!</definedName>
    <definedName name="ltidec">#REF!</definedName>
    <definedName name="ltinew">#REF!</definedName>
    <definedName name="LTIOCT">#REF!</definedName>
    <definedName name="LTR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>#REF!</definedName>
    <definedName name="M_CCA_Asset_Cats">#REF!</definedName>
    <definedName name="M_NEs">#REF!</definedName>
    <definedName name="M_Services">#REF!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 localSheetId="0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>#REF!</definedName>
    <definedName name="Main_Domain_Input">#REF!</definedName>
    <definedName name="MainDomain_Input">#REF!</definedName>
    <definedName name="MajRep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>#REF!</definedName>
    <definedName name="market">#REF!</definedName>
    <definedName name="Market_Cap_EUR">#REF!</definedName>
    <definedName name="marketability_discount">#REF!</definedName>
    <definedName name="marketcap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#REF!</definedName>
    <definedName name="marketing_staff">#REF!</definedName>
    <definedName name="MARLTI">#REF!</definedName>
    <definedName name="marrep">#REF!</definedName>
    <definedName name="marrepo">#REF!</definedName>
    <definedName name="MAS">#REF!</definedName>
    <definedName name="MASTER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>#REF!</definedName>
    <definedName name="memorial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>#REF!</definedName>
    <definedName name="mETRO1">4743</definedName>
    <definedName name="MGMT">#REF!</definedName>
    <definedName name="MGMT1" localSheetId="1" hidden="1">#REF!</definedName>
    <definedName name="MGMT1" localSheetId="0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#REF!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>#REF!</definedName>
    <definedName name="MISCDETAILS">#REF!</definedName>
    <definedName name="MISCSUM">#REF!</definedName>
    <definedName name="MktForecast">#REF!</definedName>
    <definedName name="MktShare">#REF!</definedName>
    <definedName name="MktShare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>#REF!</definedName>
    <definedName name="Module1.AIMMPRINT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>#REF!</definedName>
    <definedName name="MTH">#N/A</definedName>
    <definedName name="MthsYr">#REF!</definedName>
    <definedName name="MTLY" localSheetId="2">#REF!</definedName>
    <definedName name="MTLY" localSheetId="0">#REF!</definedName>
    <definedName name="MTLY">#REF!</definedName>
    <definedName name="MUFFIGRAPH" localSheetId="0" hidden="1">#REF!</definedName>
    <definedName name="MUFFIGRAPH" hidden="1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>#REF!</definedName>
    <definedName name="NBC_var">#REF!</definedName>
    <definedName name="NBV">#REF!</definedName>
    <definedName name="NCR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>#REF!</definedName>
    <definedName name="NetCap">#REF!</definedName>
    <definedName name="NetCap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>#REF!</definedName>
    <definedName name="NetworkType">#REF!</definedName>
    <definedName name="new" localSheetId="2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>#REF!</definedName>
    <definedName name="NM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>#REF!</definedName>
    <definedName name="No.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>#REF!</definedName>
    <definedName name="NonReg">#REF!</definedName>
    <definedName name="NonRegNPV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>#REF!</definedName>
    <definedName name="NOTES3_">#N/A</definedName>
    <definedName name="NOTES3_6">#REF!</definedName>
    <definedName name="NotIncluded">#REF!</definedName>
    <definedName name="nov">#REF!</definedName>
    <definedName name="novdata">#REF!</definedName>
    <definedName name="novreport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>#REF!</definedName>
    <definedName name="NSRequiredLevelOfEvidenceItems">#REF!</definedName>
    <definedName name="NSTargetedTestingItems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 localSheetId="0">#REF!</definedName>
    <definedName name="NWUtilities">#REF!</definedName>
    <definedName name="NZ">#REF!</definedName>
    <definedName name="o">#REF!</definedName>
    <definedName name="OB_COST">#REF!</definedName>
    <definedName name="oct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>#REF!</definedName>
    <definedName name="Office_Systems">#REF!</definedName>
    <definedName name="ofwatcapexindex">#REF!</definedName>
    <definedName name="OH">#N/A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>#REF!</definedName>
    <definedName name="OPEX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>#REF!,#REF!,#REF!,#REF!,#REF!,#REF!,#REF!,#REF!,#REF!,#REF!</definedName>
    <definedName name="os_data2">#REF!,#REF!,#REF!,#REF!,#REF!,#REF!,#REF!,#REF!,#REF!,#REF!,#REF!,#REF!</definedName>
    <definedName name="os_data3">#REF!,#REF!,#REF!,#REF!,#REF!</definedName>
    <definedName name="os_data4">#REF!,#REF!,#REF!,#REF!,#REF!,#REF!,#REF!,#REF!,#REF!,#REF!,#REF!,#REF!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 localSheetId="0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>#REF!</definedName>
    <definedName name="P20_Year">#REF!</definedName>
    <definedName name="PAC_ASP">#REF!</definedName>
    <definedName name="PAC_var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>#REF!</definedName>
    <definedName name="PCDAT">"9/15/2006"</definedName>
    <definedName name="PCDT2">"20060915"</definedName>
    <definedName name="PCTIM">"8:40:41 AM"</definedName>
    <definedName name="pd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hidden="1">#REF!</definedName>
    <definedName name="Popgrowth2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>#REF!</definedName>
    <definedName name="PRESP">#REF!</definedName>
    <definedName name="PREV2">#N/A</definedName>
    <definedName name="prevcc">#REF!</definedName>
    <definedName name="PREVIOUS">#N/A</definedName>
    <definedName name="PrevYA">#REF!</definedName>
    <definedName name="Princ">#REF!</definedName>
    <definedName name="_xlnm.Print_Area" localSheetId="4">' ARPU QAR '!$B$1:$I$56</definedName>
    <definedName name="_xlnm.Print_Area" localSheetId="2">Cust!$B$2:$H$54</definedName>
    <definedName name="_xlnm.Print_Area" localSheetId="1">'Local-Currency'!$B$2:$H$32</definedName>
    <definedName name="_xlnm.Print_Area" localSheetId="3">'Prop-cust'!$B$1:$S$23</definedName>
    <definedName name="_xlnm.Print_Area" localSheetId="0">'Rev-QAR'!$A$1:$I$88</definedName>
    <definedName name="_xlnm.Print_Area">#REF!</definedName>
    <definedName name="PRINT_AREA_MI" localSheetId="0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>#REF!</definedName>
    <definedName name="profit">#REF!</definedName>
    <definedName name="Project">#REF!</definedName>
    <definedName name="Project_exp_amor">#REF!</definedName>
    <definedName name="ProjName">#REF!</definedName>
    <definedName name="prom">#REF!</definedName>
    <definedName name="promotion">#REF!</definedName>
    <definedName name="prorata_interest">#REF!</definedName>
    <definedName name="PrOrder">#REF!</definedName>
    <definedName name="ProzCNMECOR">#REF!</definedName>
    <definedName name="ProzCNPLCOR">#REF!</definedName>
    <definedName name="ProzRSMECOR">#REF!</definedName>
    <definedName name="ProzRSPLCOR">#REF!</definedName>
    <definedName name="PT._JAKARTA_LAND">"DEPWMI"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>#REF!</definedName>
    <definedName name="QAT">#REF!</definedName>
    <definedName name="QATAR__PUBLIC_TELECOMMUNICATIONS_CORPORATION__Q_TEL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>#REF!&amp;"$f$20"</definedName>
    <definedName name="QRev">#REF!</definedName>
    <definedName name="QRev0">#REF!</definedName>
    <definedName name="QRev1">#REF!</definedName>
    <definedName name="QrtsYr">#REF!</definedName>
    <definedName name="qsa">#REF!</definedName>
    <definedName name="QSub">#REF!</definedName>
    <definedName name="QSub0">#REF!</definedName>
    <definedName name="QSub1">#REF!</definedName>
    <definedName name="QSUM" localSheetId="2">#REF!</definedName>
    <definedName name="QSUM">#REF!</definedName>
    <definedName name="Qualifying_Cost">#REF!</definedName>
    <definedName name="QUARTER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#REF!</definedName>
    <definedName name="RA">#REF!</definedName>
    <definedName name="RAJAS">#REF!</definedName>
    <definedName name="RAMLI">1</definedName>
    <definedName name="Range1">#REF!</definedName>
    <definedName name="RAS.Component.Group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>#REF!</definedName>
    <definedName name="Rate">#REF!</definedName>
    <definedName name="Rate1">5000</definedName>
    <definedName name="RateAA">#REF!</definedName>
    <definedName name="RateIA">#REF!</definedName>
    <definedName name="rating">#REF!</definedName>
    <definedName name="RATING14">#REF!</definedName>
    <definedName name="rating2014">#REF!</definedName>
    <definedName name="RATINGEPM">#REF!</definedName>
    <definedName name="rCurrency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>#REF!</definedName>
    <definedName name="REBF" localSheetId="2">#REF!</definedName>
    <definedName name="REBF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>#REF!</definedName>
    <definedName name="redydrtf">#REF!</definedName>
    <definedName name="ref.cur">#REF!</definedName>
    <definedName name="RegPeriod">#REF!</definedName>
    <definedName name="rekap">#REF!</definedName>
    <definedName name="RENT" localSheetId="2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>#REF!</definedName>
    <definedName name="Report_Version_4">"A1"</definedName>
    <definedName name="ReportTitle1">#REF!</definedName>
    <definedName name="Requirement_type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#REF!</definedName>
    <definedName name="RevBySeg0">#REF!</definedName>
    <definedName name="RevBySeg1">#REF!</definedName>
    <definedName name="revenue" localSheetId="1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>#REF!</definedName>
    <definedName name="revenue_year2">#REF!</definedName>
    <definedName name="revenue_year3">#REF!</definedName>
    <definedName name="revenue_year4">#REF!</definedName>
    <definedName name="revenue_year5">#REF!</definedName>
    <definedName name="revenue_year6">#REF!</definedName>
    <definedName name="revenuearea">#REF!</definedName>
    <definedName name="RevenueSumm">#REF!</definedName>
    <definedName name="RevenueSumm0">#REF!</definedName>
    <definedName name="RevenueSumm1">#REF!</definedName>
    <definedName name="Reversing_Errors_PY">#REF!</definedName>
    <definedName name="Reversing_Judgments_PY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>#REF!</definedName>
    <definedName name="RSITE" localSheetId="2">#REF!</definedName>
    <definedName name="RSITE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>#REF!</definedName>
    <definedName name="s_d_m">#REF!</definedName>
    <definedName name="saff" localSheetId="0">Main.SAPF4Help()</definedName>
    <definedName name="saff">Main.SAPF4Help()</definedName>
    <definedName name="sal" localSheetId="0">#REF!</definedName>
    <definedName name="sal">#REF!</definedName>
    <definedName name="SALES">#N/A</definedName>
    <definedName name="Sales_Proceeds" localSheetId="0">#REF!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hidden="1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 localSheetId="0">#REF!</definedName>
    <definedName name="SAS">#REF!</definedName>
    <definedName name="Scale" localSheetId="0">#REF!</definedName>
    <definedName name="Scale">#REF!</definedName>
    <definedName name="SCEN" localSheetId="0">#REF!</definedName>
    <definedName name="SCEN">#REF!</definedName>
    <definedName name="SCEN1">#REF!</definedName>
    <definedName name="SCEN2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>#REF!</definedName>
    <definedName name="sddfsdf" localSheetId="1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 localSheetId="0">#REF!</definedName>
    <definedName name="sdp">#REF!</definedName>
    <definedName name="Sectors" localSheetId="0">#REF!</definedName>
    <definedName name="Sectors">#REF!</definedName>
    <definedName name="Security" localSheetId="0">#REF!</definedName>
    <definedName name="Security">#REF!</definedName>
    <definedName name="select">#REF!</definedName>
    <definedName name="Selected_Machines">OFFSET(#REF!,0,0,COUNTA(OFFSET(#REF!,0,0,599)),25)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 localSheetId="0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>#REF!</definedName>
    <definedName name="sept">#REF!</definedName>
    <definedName name="septl">#REF!</definedName>
    <definedName name="servers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>#REF!</definedName>
    <definedName name="SEV">#REF!</definedName>
    <definedName name="SEV_a">#REF!</definedName>
    <definedName name="sfrnz" localSheetId="0">Main.SAPF4Help()</definedName>
    <definedName name="sfrnz">Main.SAPF4Help()</definedName>
    <definedName name="sfsdsdf" localSheetId="0">#REF!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>#REF!</definedName>
    <definedName name="SHARE1" localSheetId="2">#REF!</definedName>
    <definedName name="SHARE1">#REF!</definedName>
    <definedName name="SHARE2" localSheetId="2">#REF!</definedName>
    <definedName name="SHARE2">#REF!</definedName>
    <definedName name="share2014">#REF!</definedName>
    <definedName name="SHARE3" localSheetId="2">#REF!</definedName>
    <definedName name="SHARE3">#REF!</definedName>
    <definedName name="SHARE4" localSheetId="2">#REF!</definedName>
    <definedName name="SHARE4">#REF!</definedName>
    <definedName name="SHAREHOLDER_1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 localSheetId="0">#REF!</definedName>
    <definedName name="SPEC">#REF!</definedName>
    <definedName name="SPECW" localSheetId="2">#REF!</definedName>
    <definedName name="SPECW" localSheetId="0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 localSheetId="0">#REF!</definedName>
    <definedName name="step04">#REF!</definedName>
    <definedName name="step05" localSheetId="2">#REF!</definedName>
    <definedName name="step05" localSheetId="0">#REF!</definedName>
    <definedName name="step05">#REF!</definedName>
    <definedName name="step06" localSheetId="2">#REF!</definedName>
    <definedName name="step06" localSheetId="0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 localSheetId="0">#REF!,#REF!</definedName>
    <definedName name="step09">#REF!,#REF!</definedName>
    <definedName name="step10" localSheetId="2">#REF!</definedName>
    <definedName name="step10" localSheetId="0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 localSheetId="0">#REF!</definedName>
    <definedName name="step22">#REF!</definedName>
    <definedName name="step23" localSheetId="2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>#REF!</definedName>
    <definedName name="step37">#REF!</definedName>
    <definedName name="step38" localSheetId="1">#REF!,#REF!,#REF!,#REF!,#REF!</definedName>
    <definedName name="step38" localSheetId="0">#REF!,#REF!,#REF!,#REF!,#REF!</definedName>
    <definedName name="step38">#REF!,#REF!,#REF!,#REF!,#REF!</definedName>
    <definedName name="STF" localSheetId="2">#REF!</definedName>
    <definedName name="STF" localSheetId="0">#REF!</definedName>
    <definedName name="STF">#REF!</definedName>
    <definedName name="storage" localSheetId="0">#REF!</definedName>
    <definedName name="storage">#REF!</definedName>
    <definedName name="strategicinitiatives" localSheetId="0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>#REF!</definedName>
    <definedName name="Structure">#REF!</definedName>
    <definedName name="Stub">#REF!</definedName>
    <definedName name="stub_period">#REF!</definedName>
    <definedName name="SubAnal">#REF!</definedName>
    <definedName name="SubAnal0">#REF!</definedName>
    <definedName name="SubAnal1">#REF!</definedName>
    <definedName name="SUBJECT_CO">#REF!</definedName>
    <definedName name="SUBMISSION">#REF!</definedName>
    <definedName name="SUBMIT" localSheetId="2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>#REF!</definedName>
    <definedName name="SUBSLOC" localSheetId="2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>#REF!</definedName>
    <definedName name="SUM">#REF!</definedName>
    <definedName name="SumCol">#REF!</definedName>
    <definedName name="Summary">#REF!</definedName>
    <definedName name="summary_letter">#REF!</definedName>
    <definedName name="Summary0">#REF!</definedName>
    <definedName name="Summary1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#REF!</definedName>
    <definedName name="Supervision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localSheetId="0" hidden="1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>#REF!</definedName>
    <definedName name="table_MSC_minlinks" localSheetId="2">#REF!</definedName>
    <definedName name="table_MSC_minlinks" localSheetId="0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>#REF!</definedName>
    <definedName name="TarCalc0">#REF!</definedName>
    <definedName name="TarCalc1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>#REF!</definedName>
    <definedName name="TariffInput1">#REF!</definedName>
    <definedName name="TARW" localSheetId="2">#REF!</definedName>
    <definedName name="TARW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>#REF!</definedName>
    <definedName name="taxrate">#REF!</definedName>
    <definedName name="TB">#REF!</definedName>
    <definedName name="TBL">#N/A</definedName>
    <definedName name="tbldpc">#REF!</definedName>
    <definedName name="tbltebus">#REF!</definedName>
    <definedName name="td">#REF!</definedName>
    <definedName name="TEAM">#N/A</definedName>
    <definedName name="TECH" localSheetId="2">#REF!</definedName>
    <definedName name="TECH" localSheetId="0">#REF!</definedName>
    <definedName name="TECH">#REF!</definedName>
    <definedName name="TECHNO" localSheetId="2">#REF!</definedName>
    <definedName name="TECHNO" localSheetId="0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>#REF!</definedName>
    <definedName name="terminal1">#REF!</definedName>
    <definedName name="terminalrate">#REF!</definedName>
    <definedName name="TerminalValue30">#REF!</definedName>
    <definedName name="test">#REF!</definedName>
    <definedName name="Test1">#REF!</definedName>
    <definedName name="Test2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>#REF!</definedName>
    <definedName name="timetoggle">#REF!</definedName>
    <definedName name="tiralbal">#REF!</definedName>
    <definedName name="TITLE">#N/A</definedName>
    <definedName name="TITLE1">#REF!</definedName>
    <definedName name="TITLE10">_xll.SUBNM("indotm1:dw_date","all days","All Days")</definedName>
    <definedName name="Title2" localSheetId="0">#REF!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 localSheetId="0">#REF!</definedName>
    <definedName name="titolo">#REF!</definedName>
    <definedName name="TIWMOD1" localSheetId="0">#REF!</definedName>
    <definedName name="TIWMOD1">#REF!</definedName>
    <definedName name="TIWSubs" localSheetId="0">#REF!</definedName>
    <definedName name="TIWSubs">#REF!</definedName>
    <definedName name="TIWSubs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>#REF!</definedName>
    <definedName name="Tolerance">#REF!</definedName>
    <definedName name="TopBand1" localSheetId="2">#REF!</definedName>
    <definedName name="TopBand1" localSheetId="0">#REF!</definedName>
    <definedName name="TopBand1">#REF!</definedName>
    <definedName name="TOT_SAL">#N/A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>#REF!</definedName>
    <definedName name="TotalHP">#REF!</definedName>
    <definedName name="TotalIBA">#REF!</definedName>
    <definedName name="TotalLA">#REF!</definedName>
    <definedName name="totals">#REF!</definedName>
    <definedName name="TOTPG">"28"</definedName>
    <definedName name="tower2">#REF!</definedName>
    <definedName name="TPATH">"C:\Program Files\Symtrax\Compleo Explorer 3\Temp\450a042d"</definedName>
    <definedName name="trademark_growth1">#REF!</definedName>
    <definedName name="trademark_ltr">#REF!</definedName>
    <definedName name="trademark_royalty_1">#REF!</definedName>
    <definedName name="TRANS">#N/A</definedName>
    <definedName name="Trans_cost">#REF!</definedName>
    <definedName name="TransferAsset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>#REF!</definedName>
    <definedName name="TTKL">#REF!</definedName>
    <definedName name="ttks">#REF!</definedName>
    <definedName name="ttt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>#REF!</definedName>
    <definedName name="TVYear">#REF!</definedName>
    <definedName name="twostage1">#REF!</definedName>
    <definedName name="TwoStepMisstatementIdentified">#REF!</definedName>
    <definedName name="TwoStepTolerableEstMisstmtCalc">#REF!</definedName>
    <definedName name="Type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>#REF!</definedName>
    <definedName name="UNIT">#N/A</definedName>
    <definedName name="UNITPRICE" localSheetId="2">#REF!</definedName>
    <definedName name="UNITPRICE" localSheetId="0">#REF!</definedName>
    <definedName name="UNITPRICE">#REF!</definedName>
    <definedName name="Units" localSheetId="0">#REF!</definedName>
    <definedName name="Units">#REF!</definedName>
    <definedName name="UnrecordedAuditDifferences" localSheetId="0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>#REF!</definedName>
    <definedName name="Usage1">#REF!</definedName>
    <definedName name="UsageInput">#REF!</definedName>
    <definedName name="UsageInput1">#REF!</definedName>
    <definedName name="uscorp">#REF!</definedName>
    <definedName name="USD">#REF!</definedName>
    <definedName name="USDAT">"PLGTBR"</definedName>
    <definedName name="usdr">#REF!</definedName>
    <definedName name="USDrate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>#REF!</definedName>
    <definedName name="UseNatInc">#REF!</definedName>
    <definedName name="UseRurUrb">#REF!</definedName>
    <definedName name="UseYard" localSheetId="2">#REF!</definedName>
    <definedName name="UseYard">#REF!</definedName>
    <definedName name="USNAM">"QTMPLPD"</definedName>
    <definedName name="UTIL">#N/A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 localSheetId="0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>#REF!</definedName>
    <definedName name="valdate">#REF!</definedName>
    <definedName name="Valuation_Date">#REF!</definedName>
    <definedName name="valuationheading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>#REF!</definedName>
    <definedName name="VAs">#REF!</definedName>
    <definedName name="VAS_IN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>#REF!</definedName>
    <definedName name="VERS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 localSheetId="0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>#REF!</definedName>
    <definedName name="WI0">#REF!</definedName>
    <definedName name="WIK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localSheetId="0" hidden="1">#REF!</definedName>
    <definedName name="XREF_COLUMN_3" hidden="1">#REF!</definedName>
    <definedName name="XREF_COLUMN_4" localSheetId="1" hidden="1">#REF!</definedName>
    <definedName name="XREF_COLUMN_4" localSheetId="0" hidden="1">#REF!</definedName>
    <definedName name="XREF_COLUMN_4" hidden="1">#REF!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localSheetId="0" hidden="1">#REF!</definedName>
    <definedName name="XRefCopy10" hidden="1">#REF!</definedName>
    <definedName name="XRefCopy10Row" localSheetId="1" hidden="1">#REF!</definedName>
    <definedName name="XRefCopy10Row" localSheetId="0" hidden="1">#REF!</definedName>
    <definedName name="XRefCopy10Row" hidden="1">#REF!</definedName>
    <definedName name="XRefCopy6" localSheetId="1" hidden="1">#REF!</definedName>
    <definedName name="XRefCopy6" localSheetId="0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localSheetId="0" hidden="1">#REF!</definedName>
    <definedName name="XRefPaste5" hidden="1">#REF!</definedName>
    <definedName name="XRefPaste5Row" localSheetId="1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 localSheetId="0">#REF!</definedName>
    <definedName name="XTRA">#REF!</definedName>
    <definedName name="xxxxxx" localSheetId="0">#REF!</definedName>
    <definedName name="xxxxxx">#REF!</definedName>
    <definedName name="xyz" localSheetId="0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n">#REF!</definedName>
    <definedName name="YesNo">#REF!</definedName>
    <definedName name="YesNoNa">#REF!</definedName>
    <definedName name="you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Cust!$B$2:$B$9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localSheetId="0" hidden="1">#REF!,#REF!,#REF!,#REF!</definedName>
    <definedName name="Z_D3A71505_464F_11D3_8BF2_00A0C9C769DF_.wvu.Cols" hidden="1">#REF!,#REF!,#REF!,#REF!</definedName>
    <definedName name="Z_D3A71505_464F_11D3_8BF2_00A0C9C769DF_.wvu.FilterData" localSheetId="0" hidden="1">#REF!</definedName>
    <definedName name="Z_D3A71505_464F_11D3_8BF2_00A0C9C769DF_.wvu.FilterData" hidden="1">#REF!</definedName>
    <definedName name="Z_D3A71505_464F_11D3_8BF2_00A0C9C769DF_.wvu.Rows" localSheetId="0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Cust!$B$2:$B$9</definedName>
    <definedName name="Z_F5C4F59D_4F5A_407A_A61B_81B24CBA8D20_.wvu.PrintArea" localSheetId="1" hidden="1">'Local-Currency'!$B$2:$B$33</definedName>
    <definedName name="Z_F5C4F59D_4F5A_407A_A61B_81B24CBA8D20_.wvu.PrintArea" localSheetId="0" hidden="1">'Rev-QAR'!$A$1:$A$87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localSheetId="0" hidden="1">#REF!</definedName>
    <definedName name="ZoomList" hidden="1">#REF!</definedName>
    <definedName name="zs" localSheetId="0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hidden="1">#REF!</definedName>
    <definedName name="йййй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36" l="1"/>
  <c r="H86" i="36"/>
  <c r="G86" i="36"/>
  <c r="F86" i="36"/>
  <c r="E86" i="36"/>
  <c r="D86" i="36"/>
  <c r="C86" i="36"/>
  <c r="B86" i="36"/>
  <c r="I83" i="36"/>
  <c r="H83" i="36"/>
  <c r="G83" i="36"/>
  <c r="F83" i="36"/>
  <c r="E83" i="36"/>
  <c r="D83" i="36"/>
  <c r="C83" i="36"/>
  <c r="B83" i="36"/>
  <c r="I79" i="36"/>
  <c r="H79" i="36"/>
  <c r="G79" i="36"/>
  <c r="F79" i="36"/>
  <c r="E79" i="36"/>
  <c r="D79" i="36"/>
  <c r="C79" i="36"/>
  <c r="B79" i="36"/>
  <c r="I76" i="36"/>
  <c r="H76" i="36"/>
  <c r="G76" i="36"/>
  <c r="F76" i="36"/>
  <c r="E76" i="36"/>
  <c r="D76" i="36"/>
  <c r="C76" i="36"/>
  <c r="B76" i="36"/>
  <c r="I72" i="36"/>
  <c r="H72" i="36"/>
  <c r="G72" i="36"/>
  <c r="F72" i="36"/>
  <c r="E72" i="36"/>
  <c r="D72" i="36"/>
  <c r="C72" i="36"/>
  <c r="B72" i="36"/>
  <c r="I69" i="36"/>
  <c r="H69" i="36"/>
  <c r="G69" i="36"/>
  <c r="F69" i="36"/>
  <c r="E69" i="36"/>
  <c r="D69" i="36"/>
  <c r="C69" i="36"/>
  <c r="B69" i="36"/>
  <c r="I65" i="36"/>
  <c r="H65" i="36"/>
  <c r="G65" i="36"/>
  <c r="F65" i="36"/>
  <c r="E65" i="36"/>
  <c r="D65" i="36"/>
  <c r="C65" i="36"/>
  <c r="B65" i="36"/>
  <c r="I62" i="36"/>
  <c r="H62" i="36"/>
  <c r="G62" i="36"/>
  <c r="F62" i="36"/>
  <c r="E62" i="36"/>
  <c r="D62" i="36"/>
  <c r="C62" i="36"/>
  <c r="B62" i="36"/>
  <c r="I58" i="36"/>
  <c r="H58" i="36"/>
  <c r="G58" i="36"/>
  <c r="F58" i="36"/>
  <c r="E58" i="36"/>
  <c r="D58" i="36"/>
  <c r="C58" i="36"/>
  <c r="B58" i="36"/>
  <c r="I55" i="36"/>
  <c r="H55" i="36"/>
  <c r="G55" i="36"/>
  <c r="F55" i="36"/>
  <c r="E55" i="36"/>
  <c r="D55" i="36"/>
  <c r="C55" i="36"/>
  <c r="B55" i="36"/>
  <c r="I51" i="36"/>
  <c r="H51" i="36"/>
  <c r="G51" i="36"/>
  <c r="F51" i="36"/>
  <c r="E51" i="36"/>
  <c r="D51" i="36"/>
  <c r="C51" i="36"/>
  <c r="B51" i="36"/>
  <c r="I48" i="36"/>
  <c r="H48" i="36"/>
  <c r="G48" i="36"/>
  <c r="F48" i="36"/>
  <c r="E48" i="36"/>
  <c r="D48" i="36"/>
  <c r="C48" i="36"/>
  <c r="B48" i="36"/>
  <c r="I44" i="36"/>
  <c r="H44" i="36"/>
  <c r="G44" i="36"/>
  <c r="F44" i="36"/>
  <c r="E44" i="36"/>
  <c r="D44" i="36"/>
  <c r="C44" i="36"/>
  <c r="B44" i="36"/>
  <c r="I41" i="36"/>
  <c r="H41" i="36"/>
  <c r="G41" i="36"/>
  <c r="F41" i="36"/>
  <c r="E41" i="36"/>
  <c r="D41" i="36"/>
  <c r="C41" i="36"/>
  <c r="B41" i="36"/>
  <c r="I37" i="36"/>
  <c r="H37" i="36"/>
  <c r="G37" i="36"/>
  <c r="F37" i="36"/>
  <c r="E37" i="36"/>
  <c r="D37" i="36"/>
  <c r="C37" i="36"/>
  <c r="B37" i="36"/>
  <c r="I34" i="36"/>
  <c r="H34" i="36"/>
  <c r="G34" i="36"/>
  <c r="F34" i="36"/>
  <c r="E34" i="36"/>
  <c r="D34" i="36"/>
  <c r="C34" i="36"/>
  <c r="B34" i="36"/>
  <c r="I30" i="36"/>
  <c r="H30" i="36"/>
  <c r="G30" i="36"/>
  <c r="F30" i="36"/>
  <c r="E30" i="36"/>
  <c r="D30" i="36"/>
  <c r="C30" i="36"/>
  <c r="B30" i="36"/>
  <c r="I27" i="36"/>
  <c r="H27" i="36"/>
  <c r="G27" i="36"/>
  <c r="F27" i="36"/>
  <c r="E27" i="36"/>
  <c r="D27" i="36"/>
  <c r="C27" i="36"/>
  <c r="B27" i="36"/>
  <c r="I23" i="36"/>
  <c r="H23" i="36"/>
  <c r="G23" i="36"/>
  <c r="F23" i="36"/>
  <c r="E23" i="36"/>
  <c r="D23" i="36"/>
  <c r="C23" i="36"/>
  <c r="B23" i="36"/>
  <c r="I20" i="36"/>
  <c r="H20" i="36"/>
  <c r="G20" i="36"/>
  <c r="F20" i="36"/>
  <c r="E20" i="36"/>
  <c r="D20" i="36"/>
  <c r="C20" i="36"/>
  <c r="B20" i="36"/>
  <c r="I15" i="36"/>
  <c r="H15" i="36"/>
  <c r="G15" i="36"/>
  <c r="F15" i="36"/>
  <c r="E15" i="36"/>
  <c r="D15" i="36"/>
  <c r="C15" i="36"/>
  <c r="B15" i="36"/>
  <c r="I9" i="36"/>
  <c r="H9" i="36"/>
  <c r="G9" i="36"/>
  <c r="F9" i="36"/>
  <c r="E9" i="36"/>
  <c r="D9" i="36"/>
  <c r="C9" i="36"/>
  <c r="B9" i="36"/>
  <c r="H5" i="36"/>
  <c r="I5" i="36"/>
  <c r="B5" i="36"/>
  <c r="C5" i="36"/>
  <c r="D5" i="36"/>
  <c r="E5" i="36"/>
  <c r="F5" i="36"/>
  <c r="G5" i="36"/>
  <c r="H9" i="29"/>
  <c r="G9" i="29"/>
</calcChain>
</file>

<file path=xl/sharedStrings.xml><?xml version="1.0" encoding="utf-8"?>
<sst xmlns="http://schemas.openxmlformats.org/spreadsheetml/2006/main" count="223" uniqueCount="63">
  <si>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</si>
  <si>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</si>
  <si>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</si>
  <si>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</si>
  <si>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</si>
  <si>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</si>
  <si>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</si>
  <si>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</si>
  <si>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</si>
  <si>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</si>
  <si>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</si>
  <si>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</si>
  <si>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</si>
  <si>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</si>
  <si>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</si>
  <si>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</si>
  <si>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</si>
  <si>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</si>
  <si>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</si>
  <si>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</si>
  <si>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</si>
  <si>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</si>
  <si>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</si>
  <si>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</si>
  <si>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</si>
  <si>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</si>
  <si>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</si>
  <si>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</si>
  <si>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</si>
  <si>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</si>
  <si>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</si>
  <si>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</si>
  <si>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</si>
  <si>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</si>
  <si>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</si>
  <si>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</si>
  <si>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 xml:space="preserve">       Operating Results  by Operations in Local Currency Millions</t>
  </si>
  <si>
    <t>Revenue</t>
  </si>
  <si>
    <t>EBITDA</t>
  </si>
  <si>
    <t>% EBITDA</t>
  </si>
  <si>
    <t>Capex</t>
  </si>
  <si>
    <t>Capex/ Revenue (%)</t>
  </si>
  <si>
    <t>Q2 2023</t>
  </si>
  <si>
    <t>Q2-2023</t>
  </si>
  <si>
    <t>Q3-2023</t>
  </si>
  <si>
    <t>Q3 2023</t>
  </si>
  <si>
    <t>Q4 2023</t>
  </si>
  <si>
    <t>Q4-2023</t>
  </si>
  <si>
    <t>Q1-2024</t>
  </si>
  <si>
    <t>Q1 2024</t>
  </si>
  <si>
    <t>Q2-2024</t>
  </si>
  <si>
    <t>Q2 2024</t>
  </si>
  <si>
    <t xml:space="preserve">       Operating Results  by Operations in QR Millions</t>
  </si>
  <si>
    <t>OOREDOO GROUP</t>
  </si>
  <si>
    <t>NET PROFIT</t>
  </si>
  <si>
    <t>Net Profit to Ooredoo shareholders</t>
  </si>
  <si>
    <t>Qatar operation</t>
  </si>
  <si>
    <t>Note:    1.  Ooredoo Group reflects the consolidated results including share in associates, joint venture and intra-group adjustments.</t>
  </si>
  <si>
    <t>Q3-2024</t>
  </si>
  <si>
    <t>Q3 2024</t>
  </si>
  <si>
    <t>Consolidated Customer Status as at 30 September 2024</t>
  </si>
  <si>
    <t>9M 2024</t>
  </si>
  <si>
    <t>9M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</si>
</sst>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_(* #,##0.000_);_(* \(#,##0.000\);_(* &quot;-&quot;??_);_(@_)"/>
    <numFmt numFmtId="202" formatCode="#,##0.0000_);\(#,##0.0000\)"/>
    <numFmt numFmtId="203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sz val="7"/>
      <name val="Rubik"/>
    </font>
    <font>
      <b/>
      <i/>
      <sz val="10"/>
      <name val="Rubik"/>
    </font>
    <font>
      <b/>
      <sz val="8"/>
      <name val="Rubik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41">
    <xf numFmtId="0" fontId="0" fillId="0" borderId="0" xfId="0"/>
    <xf numFmtId="0" fontId="73" fillId="0" borderId="0" xfId="0" applyFont="1"/>
    <xf numFmtId="0" fontId="73" fillId="0" borderId="0" xfId="200" applyFont="1"/>
    <xf numFmtId="0" fontId="74" fillId="14" borderId="6" xfId="200" applyFont="1" applyFill="1" applyBorder="1" applyAlignment="1">
      <alignment vertical="center"/>
    </xf>
    <xf numFmtId="0" fontId="75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6" fillId="0" borderId="0" xfId="200" applyFont="1"/>
    <xf numFmtId="0" fontId="74" fillId="14" borderId="20" xfId="200" applyFont="1" applyFill="1" applyBorder="1"/>
    <xf numFmtId="0" fontId="77" fillId="0" borderId="9" xfId="200" applyFont="1" applyBorder="1"/>
    <xf numFmtId="0" fontId="73" fillId="0" borderId="9" xfId="200" applyFont="1" applyBorder="1" applyAlignment="1">
      <alignment horizontal="left" indent="1"/>
    </xf>
    <xf numFmtId="196" fontId="76" fillId="0" borderId="0" xfId="200" applyNumberFormat="1" applyFont="1"/>
    <xf numFmtId="196" fontId="74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6" fillId="0" borderId="4" xfId="200" applyNumberFormat="1" applyFont="1" applyBorder="1"/>
    <xf numFmtId="196" fontId="74" fillId="14" borderId="19" xfId="200" applyNumberFormat="1" applyFont="1" applyFill="1" applyBorder="1"/>
    <xf numFmtId="196" fontId="76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6" fillId="0" borderId="0" xfId="1" applyNumberFormat="1" applyFont="1" applyFill="1" applyBorder="1"/>
    <xf numFmtId="0" fontId="73" fillId="0" borderId="6" xfId="200" applyFont="1" applyBorder="1"/>
    <xf numFmtId="196" fontId="74" fillId="14" borderId="21" xfId="200" applyNumberFormat="1" applyFont="1" applyFill="1" applyBorder="1"/>
    <xf numFmtId="196" fontId="76" fillId="0" borderId="7" xfId="200" applyNumberFormat="1" applyFont="1" applyBorder="1"/>
    <xf numFmtId="0" fontId="78" fillId="0" borderId="0" xfId="200" applyFont="1" applyAlignment="1">
      <alignment horizontal="centerContinuous" vertical="center" wrapText="1"/>
    </xf>
    <xf numFmtId="0" fontId="79" fillId="0" borderId="0" xfId="0" applyFont="1" applyAlignment="1">
      <alignment horizontal="left" vertical="center"/>
    </xf>
    <xf numFmtId="0" fontId="80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1" fillId="0" borderId="0" xfId="1" applyNumberFormat="1" applyFont="1" applyBorder="1"/>
    <xf numFmtId="164" fontId="81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9" fontId="74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4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4" fillId="0" borderId="0" xfId="200" applyFont="1" applyAlignment="1">
      <alignment horizontal="center" vertical="center"/>
    </xf>
    <xf numFmtId="37" fontId="74" fillId="14" borderId="0" xfId="200" applyNumberFormat="1" applyFont="1" applyFill="1" applyAlignment="1">
      <alignment horizontal="center" vertical="center"/>
    </xf>
    <xf numFmtId="37" fontId="74" fillId="0" borderId="0" xfId="200" applyNumberFormat="1" applyFont="1" applyAlignment="1">
      <alignment horizontal="center" vertical="center"/>
    </xf>
    <xf numFmtId="0" fontId="75" fillId="14" borderId="0" xfId="200" applyFont="1" applyFill="1" applyAlignment="1">
      <alignment horizontal="center" vertical="center" wrapText="1"/>
    </xf>
    <xf numFmtId="164" fontId="77" fillId="0" borderId="18" xfId="1" applyNumberFormat="1" applyFont="1" applyBorder="1" applyAlignment="1">
      <alignment horizontal="center" vertical="center"/>
    </xf>
    <xf numFmtId="164" fontId="77" fillId="0" borderId="0" xfId="1" applyNumberFormat="1" applyFont="1"/>
    <xf numFmtId="0" fontId="77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8" fillId="0" borderId="4" xfId="200" applyFont="1" applyBorder="1" applyAlignment="1">
      <alignment horizontal="centerContinuous" vertical="center" wrapText="1"/>
    </xf>
    <xf numFmtId="0" fontId="75" fillId="14" borderId="8" xfId="200" applyFont="1" applyFill="1" applyBorder="1" applyAlignment="1">
      <alignment horizontal="center" vertical="center"/>
    </xf>
    <xf numFmtId="0" fontId="80" fillId="0" borderId="9" xfId="200" applyFont="1" applyBorder="1"/>
    <xf numFmtId="0" fontId="81" fillId="0" borderId="0" xfId="200" applyFont="1"/>
    <xf numFmtId="0" fontId="82" fillId="14" borderId="20" xfId="200" applyFont="1" applyFill="1" applyBorder="1"/>
    <xf numFmtId="164" fontId="83" fillId="0" borderId="0" xfId="1" applyNumberFormat="1" applyFont="1" applyFill="1"/>
    <xf numFmtId="0" fontId="81" fillId="0" borderId="9" xfId="200" applyFont="1" applyBorder="1" applyAlignment="1">
      <alignment horizontal="left" indent="1"/>
    </xf>
    <xf numFmtId="37" fontId="81" fillId="0" borderId="0" xfId="200" applyNumberFormat="1" applyFont="1"/>
    <xf numFmtId="37" fontId="82" fillId="14" borderId="20" xfId="200" applyNumberFormat="1" applyFont="1" applyFill="1" applyBorder="1"/>
    <xf numFmtId="0" fontId="80" fillId="0" borderId="10" xfId="200" applyFont="1" applyBorder="1" applyAlignment="1">
      <alignment horizontal="left" indent="1"/>
    </xf>
    <xf numFmtId="37" fontId="80" fillId="0" borderId="4" xfId="200" applyNumberFormat="1" applyFont="1" applyBorder="1"/>
    <xf numFmtId="37" fontId="84" fillId="14" borderId="19" xfId="200" applyNumberFormat="1" applyFont="1" applyFill="1" applyBorder="1"/>
    <xf numFmtId="43" fontId="81" fillId="0" borderId="0" xfId="1" applyFont="1" applyFill="1" applyBorder="1"/>
    <xf numFmtId="43" fontId="82" fillId="14" borderId="20" xfId="1" applyFont="1" applyFill="1" applyBorder="1"/>
    <xf numFmtId="43" fontId="73" fillId="0" borderId="0" xfId="1" applyFont="1" applyFill="1"/>
    <xf numFmtId="0" fontId="80" fillId="0" borderId="6" xfId="200" applyFont="1" applyBorder="1"/>
    <xf numFmtId="37" fontId="81" fillId="0" borderId="7" xfId="200" applyNumberFormat="1" applyFont="1" applyBorder="1"/>
    <xf numFmtId="37" fontId="82" fillId="14" borderId="21" xfId="200" applyNumberFormat="1" applyFont="1" applyFill="1" applyBorder="1"/>
    <xf numFmtId="164" fontId="81" fillId="0" borderId="0" xfId="1" applyNumberFormat="1" applyFont="1" applyFill="1" applyBorder="1"/>
    <xf numFmtId="164" fontId="82" fillId="14" borderId="20" xfId="1" applyNumberFormat="1" applyFont="1" applyFill="1" applyBorder="1"/>
    <xf numFmtId="0" fontId="85" fillId="15" borderId="9" xfId="200" applyFont="1" applyFill="1" applyBorder="1"/>
    <xf numFmtId="37" fontId="86" fillId="15" borderId="0" xfId="200" applyNumberFormat="1" applyFont="1" applyFill="1"/>
    <xf numFmtId="37" fontId="87" fillId="14" borderId="20" xfId="200" applyNumberFormat="1" applyFont="1" applyFill="1" applyBorder="1"/>
    <xf numFmtId="0" fontId="86" fillId="15" borderId="9" xfId="200" applyFont="1" applyFill="1" applyBorder="1" applyAlignment="1">
      <alignment horizontal="left" indent="1"/>
    </xf>
    <xf numFmtId="164" fontId="86" fillId="15" borderId="0" xfId="1" applyNumberFormat="1" applyFont="1" applyFill="1" applyBorder="1"/>
    <xf numFmtId="164" fontId="87" fillId="14" borderId="20" xfId="1" applyNumberFormat="1" applyFont="1" applyFill="1" applyBorder="1"/>
    <xf numFmtId="0" fontId="85" fillId="15" borderId="11" xfId="200" applyFont="1" applyFill="1" applyBorder="1" applyAlignment="1">
      <alignment horizontal="left" indent="1"/>
    </xf>
    <xf numFmtId="164" fontId="85" fillId="15" borderId="12" xfId="1" applyNumberFormat="1" applyFont="1" applyFill="1" applyBorder="1"/>
    <xf numFmtId="164" fontId="88" fillId="14" borderId="31" xfId="1" applyNumberFormat="1" applyFont="1" applyFill="1" applyBorder="1"/>
    <xf numFmtId="37" fontId="81" fillId="0" borderId="13" xfId="200" applyNumberFormat="1" applyFont="1" applyBorder="1"/>
    <xf numFmtId="37" fontId="82" fillId="14" borderId="32" xfId="200" applyNumberFormat="1" applyFont="1" applyFill="1" applyBorder="1"/>
    <xf numFmtId="0" fontId="80" fillId="0" borderId="11" xfId="200" applyFont="1" applyBorder="1" applyAlignment="1">
      <alignment horizontal="left" indent="1"/>
    </xf>
    <xf numFmtId="37" fontId="80" fillId="0" borderId="12" xfId="200" applyNumberFormat="1" applyFont="1" applyBorder="1"/>
    <xf numFmtId="37" fontId="84" fillId="14" borderId="31" xfId="200" applyNumberFormat="1" applyFont="1" applyFill="1" applyBorder="1"/>
    <xf numFmtId="37" fontId="80" fillId="0" borderId="0" xfId="200" applyNumberFormat="1" applyFont="1"/>
    <xf numFmtId="37" fontId="84" fillId="14" borderId="20" xfId="200" applyNumberFormat="1" applyFont="1" applyFill="1" applyBorder="1"/>
    <xf numFmtId="0" fontId="77" fillId="0" borderId="14" xfId="200" applyFont="1" applyBorder="1" applyAlignment="1">
      <alignment horizontal="left"/>
    </xf>
    <xf numFmtId="37" fontId="89" fillId="0" borderId="15" xfId="200" applyNumberFormat="1" applyFont="1" applyBorder="1"/>
    <xf numFmtId="37" fontId="84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164" fontId="74" fillId="0" borderId="0" xfId="1" applyNumberFormat="1" applyFont="1" applyFill="1" applyAlignment="1">
      <alignment horizontal="center" vertical="center"/>
    </xf>
    <xf numFmtId="195" fontId="74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8" fillId="0" borderId="0" xfId="200" applyFont="1" applyAlignment="1">
      <alignment horizontal="left" vertical="center"/>
    </xf>
    <xf numFmtId="200" fontId="73" fillId="0" borderId="0" xfId="349" applyNumberFormat="1" applyFont="1"/>
    <xf numFmtId="0" fontId="78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4" fillId="14" borderId="34" xfId="200" applyFont="1" applyFill="1" applyBorder="1" applyAlignment="1">
      <alignment vertical="center"/>
    </xf>
    <xf numFmtId="0" fontId="75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7" fillId="0" borderId="9" xfId="200" applyFont="1" applyBorder="1" applyAlignment="1">
      <alignment horizontal="left" indent="1"/>
    </xf>
    <xf numFmtId="196" fontId="74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0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5" fillId="14" borderId="0" xfId="39" applyNumberFormat="1" applyFont="1" applyFill="1" applyBorder="1"/>
    <xf numFmtId="9" fontId="73" fillId="0" borderId="0" xfId="349" applyFont="1" applyFill="1"/>
    <xf numFmtId="0" fontId="73" fillId="0" borderId="0" xfId="200" applyFont="1" applyAlignment="1">
      <alignment horizontal="left"/>
    </xf>
    <xf numFmtId="4" fontId="73" fillId="0" borderId="0" xfId="200" applyNumberFormat="1" applyFont="1" applyAlignment="1">
      <alignment horizontal="right" indent="2"/>
    </xf>
    <xf numFmtId="0" fontId="73" fillId="0" borderId="0" xfId="200" applyFont="1" applyAlignment="1">
      <alignment horizontal="left" indent="2"/>
    </xf>
    <xf numFmtId="0" fontId="91" fillId="0" borderId="0" xfId="200" applyFont="1"/>
    <xf numFmtId="0" fontId="91" fillId="0" borderId="9" xfId="200" applyFont="1" applyBorder="1" applyAlignment="1">
      <alignment horizontal="left" indent="3"/>
    </xf>
    <xf numFmtId="9" fontId="91" fillId="0" borderId="0" xfId="349" applyFont="1" applyFill="1" applyBorder="1"/>
    <xf numFmtId="9" fontId="92" fillId="14" borderId="0" xfId="349" applyFont="1" applyFill="1" applyBorder="1"/>
    <xf numFmtId="4" fontId="91" fillId="0" borderId="0" xfId="349" applyNumberFormat="1" applyFont="1"/>
    <xf numFmtId="165" fontId="73" fillId="0" borderId="0" xfId="39" applyNumberFormat="1" applyFont="1" applyFill="1" applyBorder="1" applyAlignment="1"/>
    <xf numFmtId="165" fontId="74" fillId="14" borderId="0" xfId="39" applyNumberFormat="1" applyFont="1" applyFill="1" applyBorder="1"/>
    <xf numFmtId="4" fontId="91" fillId="0" borderId="0" xfId="200" applyNumberFormat="1" applyFont="1" applyAlignment="1">
      <alignment horizontal="right" indent="3"/>
    </xf>
    <xf numFmtId="0" fontId="91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4" fontId="73" fillId="0" borderId="0" xfId="349" applyNumberFormat="1" applyFont="1" applyBorder="1"/>
    <xf numFmtId="9" fontId="73" fillId="0" borderId="0" xfId="349" applyFont="1" applyBorder="1"/>
    <xf numFmtId="4" fontId="73" fillId="0" borderId="0" xfId="200" applyNumberFormat="1" applyFont="1" applyAlignment="1">
      <alignment horizontal="right" indent="3"/>
    </xf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1" fillId="0" borderId="11" xfId="200" applyFont="1" applyBorder="1" applyAlignment="1">
      <alignment horizontal="left" indent="3"/>
    </xf>
    <xf numFmtId="9" fontId="91" fillId="0" borderId="12" xfId="349" applyFont="1" applyFill="1" applyBorder="1"/>
    <xf numFmtId="9" fontId="92" fillId="14" borderId="12" xfId="349" applyFont="1" applyFill="1" applyBorder="1"/>
    <xf numFmtId="200" fontId="73" fillId="0" borderId="0" xfId="349" applyNumberFormat="1" applyFont="1" applyFill="1" applyBorder="1"/>
    <xf numFmtId="200" fontId="73" fillId="0" borderId="0" xfId="349" applyNumberFormat="1" applyFont="1" applyFill="1" applyBorder="1" applyAlignment="1">
      <alignment horizontal="right"/>
    </xf>
    <xf numFmtId="196" fontId="74" fillId="14" borderId="0" xfId="200" applyNumberFormat="1" applyFont="1" applyFill="1"/>
    <xf numFmtId="10" fontId="73" fillId="0" borderId="0" xfId="349" applyNumberFormat="1" applyFont="1" applyFill="1" applyBorder="1"/>
    <xf numFmtId="0" fontId="83" fillId="0" borderId="0" xfId="200" applyFont="1" applyAlignment="1">
      <alignment horizontal="center"/>
    </xf>
    <xf numFmtId="196" fontId="93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 applyAlignment="1">
      <alignment horizontal="right"/>
    </xf>
    <xf numFmtId="200" fontId="73" fillId="0" borderId="0" xfId="349" applyNumberFormat="1" applyFont="1" applyFill="1"/>
    <xf numFmtId="196" fontId="75" fillId="14" borderId="13" xfId="200" applyNumberFormat="1" applyFont="1" applyFill="1" applyBorder="1"/>
    <xf numFmtId="0" fontId="93" fillId="0" borderId="0" xfId="200" applyFont="1"/>
    <xf numFmtId="0" fontId="73" fillId="0" borderId="13" xfId="200" applyFont="1" applyBorder="1"/>
    <xf numFmtId="0" fontId="86" fillId="0" borderId="0" xfId="200" applyFont="1"/>
    <xf numFmtId="200" fontId="94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4" fontId="73" fillId="0" borderId="0" xfId="1" applyNumberFormat="1" applyFont="1" applyAlignment="1">
      <alignment horizontal="centerContinuous" vertical="center" wrapText="1"/>
    </xf>
    <xf numFmtId="164" fontId="73" fillId="0" borderId="0" xfId="1" applyNumberFormat="1" applyFont="1" applyFill="1" applyBorder="1"/>
    <xf numFmtId="201" fontId="73" fillId="0" borderId="0" xfId="1" applyNumberFormat="1" applyFont="1" applyFill="1"/>
    <xf numFmtId="201" fontId="73" fillId="0" borderId="0" xfId="1" applyNumberFormat="1" applyFont="1" applyFill="1" applyBorder="1"/>
    <xf numFmtId="165" fontId="73" fillId="0" borderId="0" xfId="1" applyNumberFormat="1" applyFont="1" applyFill="1"/>
    <xf numFmtId="202" fontId="73" fillId="0" borderId="0" xfId="0" applyNumberFormat="1" applyFont="1"/>
    <xf numFmtId="0" fontId="95" fillId="0" borderId="0" xfId="200" applyFont="1" applyAlignment="1">
      <alignment wrapText="1"/>
    </xf>
    <xf numFmtId="0" fontId="95" fillId="0" borderId="0" xfId="200" applyFont="1" applyAlignment="1">
      <alignment horizontal="centerContinuous" wrapText="1"/>
    </xf>
    <xf numFmtId="0" fontId="95" fillId="0" borderId="7" xfId="200" applyFont="1" applyBorder="1" applyAlignment="1">
      <alignment horizontal="centerContinuous" wrapText="1"/>
    </xf>
    <xf numFmtId="37" fontId="95" fillId="0" borderId="0" xfId="200" applyNumberFormat="1" applyFont="1" applyAlignment="1">
      <alignment wrapText="1"/>
    </xf>
    <xf numFmtId="164" fontId="73" fillId="0" borderId="0" xfId="200" applyNumberFormat="1" applyFont="1" applyAlignment="1">
      <alignment horizontal="center" vertical="center"/>
    </xf>
    <xf numFmtId="165" fontId="75" fillId="14" borderId="0" xfId="39" applyNumberFormat="1" applyFont="1" applyFill="1" applyBorder="1"/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5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4" fillId="14" borderId="13" xfId="200" applyFont="1" applyFill="1" applyBorder="1" applyAlignment="1">
      <alignment horizontal="center"/>
    </xf>
    <xf numFmtId="0" fontId="74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4" fillId="14" borderId="12" xfId="200" applyFont="1" applyFill="1" applyBorder="1" applyAlignment="1">
      <alignment horizontal="center"/>
    </xf>
    <xf numFmtId="0" fontId="74" fillId="14" borderId="31" xfId="200" applyFont="1" applyFill="1" applyBorder="1" applyAlignment="1">
      <alignment horizontal="center"/>
    </xf>
    <xf numFmtId="0" fontId="77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3" fontId="74" fillId="14" borderId="0" xfId="200" applyNumberFormat="1" applyFont="1" applyFill="1"/>
    <xf numFmtId="0" fontId="77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5" fillId="14" borderId="0" xfId="1" applyNumberFormat="1" applyFont="1" applyFill="1" applyBorder="1"/>
    <xf numFmtId="165" fontId="75" fillId="14" borderId="20" xfId="1" applyNumberFormat="1" applyFont="1" applyFill="1" applyBorder="1"/>
    <xf numFmtId="165" fontId="73" fillId="0" borderId="0" xfId="1" applyNumberFormat="1" applyFont="1" applyFill="1" applyBorder="1"/>
    <xf numFmtId="196" fontId="73" fillId="0" borderId="0" xfId="200" applyNumberFormat="1" applyFont="1"/>
    <xf numFmtId="165" fontId="75" fillId="14" borderId="20" xfId="1" applyNumberFormat="1" applyFont="1" applyFill="1" applyBorder="1" applyAlignment="1"/>
    <xf numFmtId="43" fontId="73" fillId="0" borderId="0" xfId="1" applyFont="1" applyFill="1" applyBorder="1"/>
    <xf numFmtId="0" fontId="96" fillId="15" borderId="9" xfId="200" applyFont="1" applyFill="1" applyBorder="1" applyAlignment="1">
      <alignment horizontal="left" indent="3"/>
    </xf>
    <xf numFmtId="9" fontId="91" fillId="15" borderId="0" xfId="101" applyFont="1" applyFill="1" applyBorder="1"/>
    <xf numFmtId="9" fontId="92" fillId="14" borderId="0" xfId="101" applyFont="1" applyFill="1" applyBorder="1"/>
    <xf numFmtId="9" fontId="92" fillId="14" borderId="20" xfId="101" applyFont="1" applyFill="1" applyBorder="1"/>
    <xf numFmtId="0" fontId="77" fillId="15" borderId="9" xfId="200" applyFont="1" applyFill="1" applyBorder="1"/>
    <xf numFmtId="10" fontId="73" fillId="0" borderId="0" xfId="101" applyNumberFormat="1" applyFont="1" applyFill="1"/>
    <xf numFmtId="0" fontId="73" fillId="15" borderId="12" xfId="200" applyFont="1" applyFill="1" applyBorder="1"/>
    <xf numFmtId="196" fontId="74" fillId="14" borderId="12" xfId="200" applyNumberFormat="1" applyFont="1" applyFill="1" applyBorder="1"/>
    <xf numFmtId="0" fontId="74" fillId="14" borderId="31" xfId="200" applyFont="1" applyFill="1" applyBorder="1"/>
    <xf numFmtId="10" fontId="73" fillId="0" borderId="0" xfId="101" applyNumberFormat="1" applyFont="1"/>
    <xf numFmtId="9" fontId="91" fillId="0" borderId="0" xfId="101" applyFont="1" applyFill="1" applyBorder="1"/>
    <xf numFmtId="10" fontId="91" fillId="0" borderId="0" xfId="101" applyNumberFormat="1" applyFont="1"/>
    <xf numFmtId="165" fontId="74" fillId="14" borderId="0" xfId="1" applyNumberFormat="1" applyFont="1" applyFill="1" applyBorder="1"/>
    <xf numFmtId="165" fontId="74" fillId="14" borderId="20" xfId="1" applyNumberFormat="1" applyFont="1" applyFill="1" applyBorder="1" applyAlignment="1"/>
    <xf numFmtId="9" fontId="91" fillId="0" borderId="12" xfId="101" applyFont="1" applyFill="1" applyBorder="1"/>
    <xf numFmtId="9" fontId="92" fillId="14" borderId="12" xfId="101" applyFont="1" applyFill="1" applyBorder="1"/>
    <xf numFmtId="9" fontId="92" fillId="14" borderId="31" xfId="101" applyFont="1" applyFill="1" applyBorder="1" applyAlignment="1"/>
    <xf numFmtId="0" fontId="74" fillId="14" borderId="32" xfId="200" applyFont="1" applyFill="1" applyBorder="1"/>
    <xf numFmtId="4" fontId="73" fillId="0" borderId="0" xfId="101" applyNumberFormat="1" applyFont="1"/>
    <xf numFmtId="165" fontId="73" fillId="0" borderId="0" xfId="1" applyNumberFormat="1" applyFont="1" applyFill="1" applyBorder="1" applyAlignment="1"/>
    <xf numFmtId="165" fontId="92" fillId="14" borderId="0" xfId="1" applyNumberFormat="1" applyFont="1" applyFill="1" applyBorder="1"/>
    <xf numFmtId="165" fontId="92" fillId="14" borderId="20" xfId="1" applyNumberFormat="1" applyFont="1" applyFill="1" applyBorder="1" applyAlignment="1"/>
    <xf numFmtId="43" fontId="73" fillId="0" borderId="0" xfId="348" applyFont="1" applyFill="1"/>
    <xf numFmtId="9" fontId="73" fillId="0" borderId="0" xfId="101" applyFont="1" applyFill="1"/>
    <xf numFmtId="9" fontId="92" fillId="14" borderId="20" xfId="101" applyFont="1" applyFill="1" applyBorder="1" applyAlignment="1"/>
    <xf numFmtId="4" fontId="91" fillId="0" borderId="0" xfId="101" applyNumberFormat="1" applyFont="1"/>
    <xf numFmtId="9" fontId="91" fillId="0" borderId="0" xfId="101" applyFont="1"/>
    <xf numFmtId="165" fontId="74" fillId="14" borderId="20" xfId="1" applyNumberFormat="1" applyFont="1" applyFill="1" applyBorder="1"/>
    <xf numFmtId="4" fontId="73" fillId="0" borderId="0" xfId="101" applyNumberFormat="1" applyFont="1" applyBorder="1"/>
    <xf numFmtId="200" fontId="73" fillId="0" borderId="0" xfId="101" applyNumberFormat="1" applyFont="1" applyBorder="1"/>
    <xf numFmtId="200" fontId="73" fillId="0" borderId="0" xfId="101" applyNumberFormat="1" applyFont="1" applyFill="1" applyBorder="1" applyAlignment="1">
      <alignment horizontal="right"/>
    </xf>
    <xf numFmtId="10" fontId="73" fillId="0" borderId="0" xfId="101" applyNumberFormat="1" applyFont="1" applyFill="1" applyBorder="1"/>
    <xf numFmtId="4" fontId="91" fillId="0" borderId="0" xfId="200" applyNumberFormat="1" applyFont="1"/>
    <xf numFmtId="10" fontId="91" fillId="0" borderId="0" xfId="101" applyNumberFormat="1" applyFont="1" applyFill="1" applyBorder="1"/>
    <xf numFmtId="0" fontId="77" fillId="0" borderId="0" xfId="200" applyFont="1" applyAlignment="1">
      <alignment horizontal="center" vertical="center"/>
    </xf>
    <xf numFmtId="4" fontId="73" fillId="0" borderId="0" xfId="101" applyNumberFormat="1" applyFont="1" applyBorder="1" applyAlignment="1">
      <alignment horizontal="right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1" fillId="15" borderId="9" xfId="200" applyFont="1" applyFill="1" applyBorder="1" applyAlignment="1">
      <alignment horizontal="left" indent="3"/>
    </xf>
    <xf numFmtId="0" fontId="91" fillId="15" borderId="11" xfId="200" applyFont="1" applyFill="1" applyBorder="1" applyAlignment="1">
      <alignment horizontal="left" indent="3"/>
    </xf>
    <xf numFmtId="9" fontId="91" fillId="15" borderId="12" xfId="101" applyFont="1" applyFill="1" applyBorder="1"/>
    <xf numFmtId="9" fontId="92" fillId="14" borderId="31" xfId="101" applyFont="1" applyFill="1" applyBorder="1"/>
    <xf numFmtId="9" fontId="91" fillId="0" borderId="0" xfId="101" applyFont="1" applyFill="1" applyBorder="1" applyAlignment="1"/>
    <xf numFmtId="0" fontId="75" fillId="14" borderId="32" xfId="200" applyFont="1" applyFill="1" applyBorder="1"/>
    <xf numFmtId="39" fontId="93" fillId="0" borderId="0" xfId="200" applyNumberFormat="1" applyFont="1"/>
    <xf numFmtId="0" fontId="91" fillId="0" borderId="10" xfId="200" applyFont="1" applyBorder="1" applyAlignment="1">
      <alignment horizontal="left" indent="3"/>
    </xf>
    <xf numFmtId="9" fontId="91" fillId="0" borderId="4" xfId="101" applyFont="1" applyFill="1" applyBorder="1"/>
    <xf numFmtId="9" fontId="92" fillId="14" borderId="4" xfId="101" applyFont="1" applyFill="1" applyBorder="1"/>
    <xf numFmtId="9" fontId="92" fillId="14" borderId="19" xfId="101" applyFont="1" applyFill="1" applyBorder="1" applyAlignment="1"/>
    <xf numFmtId="200" fontId="94" fillId="0" borderId="0" xfId="101" applyNumberFormat="1" applyFont="1" applyFill="1" applyBorder="1" applyAlignment="1">
      <alignment horizontal="right"/>
    </xf>
    <xf numFmtId="200" fontId="73" fillId="0" borderId="0" xfId="101" applyNumberFormat="1" applyFont="1" applyAlignment="1">
      <alignment horizontal="centerContinuous" vertical="center" wrapText="1"/>
    </xf>
    <xf numFmtId="4" fontId="97" fillId="0" borderId="0" xfId="101" applyNumberFormat="1" applyFont="1" applyFill="1" applyBorder="1" applyAlignment="1">
      <alignment horizontal="centerContinuous" wrapText="1"/>
    </xf>
    <xf numFmtId="0" fontId="78" fillId="0" borderId="0" xfId="200" applyFont="1" applyAlignment="1">
      <alignment horizontal="left" vertical="center" wrapText="1"/>
    </xf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1077308</xdr:colOff>
      <xdr:row>0</xdr:row>
      <xdr:rowOff>16673</xdr:rowOff>
    </xdr:from>
    <xdr:ext cx="1790434" cy="435715"/>
    <xdr:pic>
      <xdr:nvPicPr>
        <xdr:cNvPr id="3" name="Picture 2">
          <a:extLst>
            <a:ext uri="{FF2B5EF4-FFF2-40B4-BE49-F238E27FC236}">
              <a16:creationId xmlns:a16="http://schemas.microsoft.com/office/drawing/2014/main" id="{F6D36796-85D7-4F27-BAAA-BE4E64788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0131" y="16673"/>
          <a:ext cx="1790434" cy="43571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1</xdr:row>
      <xdr:rowOff>15537</xdr:rowOff>
    </xdr:from>
    <xdr:ext cx="1450461" cy="352980"/>
    <xdr:pic>
      <xdr:nvPicPr>
        <xdr:cNvPr id="2" name="Picture 1">
          <a:extLst>
            <a:ext uri="{FF2B5EF4-FFF2-40B4-BE49-F238E27FC236}">
              <a16:creationId xmlns:a16="http://schemas.microsoft.com/office/drawing/2014/main" id="{811297B4-E52E-4B62-A291-FE0F4DF04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288" y="194831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714721</xdr:colOff>
      <xdr:row>1</xdr:row>
      <xdr:rowOff>88669</xdr:rowOff>
    </xdr:from>
    <xdr:ext cx="1285090" cy="312420"/>
    <xdr:pic>
      <xdr:nvPicPr>
        <xdr:cNvPr id="2" name="Picture 1">
          <a:extLst>
            <a:ext uri="{FF2B5EF4-FFF2-40B4-BE49-F238E27FC236}">
              <a16:creationId xmlns:a16="http://schemas.microsoft.com/office/drawing/2014/main" id="{295C9EFD-70BB-4075-AF2E-4A3E88645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2241" y="180109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19049</xdr:colOff>
      <xdr:row>1</xdr:row>
      <xdr:rowOff>207645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2</xdr:col>
      <xdr:colOff>325755</xdr:colOff>
      <xdr:row>55</xdr:row>
      <xdr:rowOff>18161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325755</xdr:colOff>
      <xdr:row>54</xdr:row>
      <xdr:rowOff>18161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234150</xdr:colOff>
      <xdr:row>1</xdr:row>
      <xdr:rowOff>41413</xdr:rowOff>
    </xdr:from>
    <xdr:ext cx="1287779" cy="312420"/>
    <xdr:pic>
      <xdr:nvPicPr>
        <xdr:cNvPr id="5" name="Picture 4">
          <a:extLst>
            <a:ext uri="{FF2B5EF4-FFF2-40B4-BE49-F238E27FC236}">
              <a16:creationId xmlns:a16="http://schemas.microsoft.com/office/drawing/2014/main" id="{2D20FD7D-673D-4D3C-82AE-3267CCD94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8650" y="254773"/>
          <a:ext cx="1287779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Initiative_RTNP_MACOS"/>
      <sheetName val="Maint_Def_Rev_03_04"/>
      <sheetName val="New_Growth_Def_Rev_03_04"/>
      <sheetName val="Perpetual_Def_Rev_03_04"/>
      <sheetName val="Renewal_Def_Rev_03_04"/>
      <sheetName val="Ref"/>
      <sheetName val="Info2"/>
      <sheetName val="Source Formulation"/>
      <sheetName val="East Java Core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BME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</sheetData>
      <sheetData sheetId="9" refreshError="1">
        <row r="11">
          <cell r="D11">
            <v>7500000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  <sheetName val="ekui"/>
      <sheetName val="STAT&quot;D&quot;"/>
      <sheetName val="Rec XX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F302-695D-400E-958E-20928B42D9ED}">
  <sheetPr>
    <tabColor indexed="24"/>
    <pageSetUpPr fitToPage="1"/>
  </sheetPr>
  <dimension ref="A1:AH88"/>
  <sheetViews>
    <sheetView tabSelected="1" zoomScale="80" zoomScaleNormal="80" zoomScaleSheetLayoutView="93" workbookViewId="0">
      <pane xSplit="1" ySplit="3" topLeftCell="B6" activePane="bottomRight" state="frozen"/>
      <selection activeCell="N16" sqref="N16"/>
      <selection pane="topRight" activeCell="N16" sqref="N16"/>
      <selection pane="bottomLeft" activeCell="N16" sqref="N16"/>
      <selection pane="bottomRight" activeCell="G10" sqref="G10"/>
    </sheetView>
  </sheetViews>
  <sheetFormatPr defaultColWidth="9.109375" defaultRowHeight="13.8"/>
  <cols>
    <col min="1" max="1" width="39.33203125" style="2" customWidth="1"/>
    <col min="2" max="2" width="16.33203125" style="162" customWidth="1"/>
    <col min="3" max="7" width="15.88671875" style="162" customWidth="1"/>
    <col min="8" max="9" width="15" style="162" customWidth="1"/>
    <col min="10" max="10" width="13.88671875" style="163" customWidth="1"/>
    <col min="11" max="11" width="13.33203125" style="162" customWidth="1"/>
    <col min="12" max="12" width="12" style="162" customWidth="1"/>
    <col min="13" max="13" width="13.44140625" style="162" customWidth="1"/>
    <col min="14" max="14" width="12.44140625" style="162" bestFit="1" customWidth="1"/>
    <col min="15" max="15" width="12" style="162" bestFit="1" customWidth="1"/>
    <col min="16" max="16" width="12.44140625" style="162" bestFit="1" customWidth="1"/>
    <col min="17" max="17" width="12.5546875" style="162" bestFit="1" customWidth="1"/>
    <col min="18" max="19" width="12" style="162" customWidth="1"/>
    <col min="20" max="20" width="12.5546875" style="162" bestFit="1" customWidth="1"/>
    <col min="21" max="21" width="12.88671875" style="162" customWidth="1"/>
    <col min="22" max="29" width="12" style="162" customWidth="1"/>
    <col min="30" max="16384" width="9.109375" style="2"/>
  </cols>
  <sheetData>
    <row r="1" spans="1:29" ht="38.25" customHeight="1">
      <c r="A1" s="240" t="s">
        <v>52</v>
      </c>
      <c r="B1" s="240"/>
      <c r="C1" s="240"/>
      <c r="D1" s="240"/>
      <c r="E1" s="240"/>
      <c r="F1" s="161"/>
      <c r="G1" s="161"/>
      <c r="H1" s="161"/>
      <c r="I1" s="161"/>
      <c r="J1" s="63"/>
    </row>
    <row r="2" spans="1:29" ht="6.75" customHeight="1" thickBot="1"/>
    <row r="3" spans="1:29" ht="40.5" customHeight="1">
      <c r="A3" s="99"/>
      <c r="B3" s="100" t="s">
        <v>42</v>
      </c>
      <c r="C3" s="100" t="s">
        <v>45</v>
      </c>
      <c r="D3" s="100" t="s">
        <v>46</v>
      </c>
      <c r="E3" s="100" t="s">
        <v>49</v>
      </c>
      <c r="F3" s="100" t="s">
        <v>51</v>
      </c>
      <c r="G3" s="100" t="s">
        <v>59</v>
      </c>
      <c r="H3" s="100" t="s">
        <v>61</v>
      </c>
      <c r="I3" s="164" t="s">
        <v>62</v>
      </c>
      <c r="J3" s="63"/>
      <c r="K3" s="238"/>
      <c r="L3" s="238"/>
      <c r="M3" s="238"/>
      <c r="N3" s="238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</row>
    <row r="4" spans="1:29" ht="15.75" hidden="1" customHeight="1">
      <c r="A4" s="166"/>
      <c r="B4" s="167">
        <v>4</v>
      </c>
      <c r="C4" s="167">
        <v>5</v>
      </c>
      <c r="D4" s="167">
        <v>6</v>
      </c>
      <c r="E4" s="167">
        <v>7</v>
      </c>
      <c r="F4" s="167">
        <v>8</v>
      </c>
      <c r="G4" s="167">
        <v>9</v>
      </c>
      <c r="H4" s="168">
        <v>20</v>
      </c>
      <c r="I4" s="169">
        <v>16</v>
      </c>
      <c r="J4" s="2"/>
      <c r="K4" s="170"/>
      <c r="L4" s="170"/>
      <c r="M4" s="170"/>
      <c r="N4" s="170"/>
      <c r="O4" s="171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29" ht="15.75" hidden="1" customHeight="1">
      <c r="A5" s="172"/>
      <c r="B5" s="173" t="e">
        <f>+#REF!+1</f>
        <v>#REF!</v>
      </c>
      <c r="C5" s="173" t="e">
        <f t="shared" ref="C5:I5" si="0">+B5+1</f>
        <v>#REF!</v>
      </c>
      <c r="D5" s="173" t="e">
        <f t="shared" si="0"/>
        <v>#REF!</v>
      </c>
      <c r="E5" s="173" t="e">
        <f t="shared" si="0"/>
        <v>#REF!</v>
      </c>
      <c r="F5" s="173" t="e">
        <f t="shared" si="0"/>
        <v>#REF!</v>
      </c>
      <c r="G5" s="173" t="e">
        <f t="shared" si="0"/>
        <v>#REF!</v>
      </c>
      <c r="H5" s="174" t="e">
        <f>+#REF!+1</f>
        <v>#REF!</v>
      </c>
      <c r="I5" s="175" t="e">
        <f t="shared" si="0"/>
        <v>#REF!</v>
      </c>
      <c r="J5" s="2"/>
      <c r="K5" s="170"/>
      <c r="L5" s="170"/>
      <c r="M5" s="170"/>
      <c r="N5" s="170"/>
      <c r="O5" s="171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</row>
    <row r="6" spans="1:29">
      <c r="A6" s="176" t="s">
        <v>53</v>
      </c>
      <c r="B6" s="177"/>
      <c r="C6" s="177"/>
      <c r="D6" s="177"/>
      <c r="E6" s="177"/>
      <c r="F6" s="177"/>
      <c r="G6" s="177"/>
      <c r="H6" s="178"/>
      <c r="I6" s="11"/>
      <c r="J6" s="2"/>
      <c r="K6" s="170"/>
      <c r="L6" s="170"/>
      <c r="M6" s="170"/>
      <c r="N6" s="170"/>
      <c r="O6" s="171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</row>
    <row r="7" spans="1:29">
      <c r="A7" s="179" t="s">
        <v>37</v>
      </c>
      <c r="B7" s="180">
        <v>5773.5329999999994</v>
      </c>
      <c r="C7" s="180">
        <v>5831.5600000000031</v>
      </c>
      <c r="D7" s="180">
        <v>5923.25</v>
      </c>
      <c r="E7" s="180">
        <v>5862.5580000000009</v>
      </c>
      <c r="F7" s="180">
        <v>5933.9110000000001</v>
      </c>
      <c r="G7" s="180">
        <v>5860.9849999999933</v>
      </c>
      <c r="H7" s="181">
        <v>17657.453999999994</v>
      </c>
      <c r="I7" s="182">
        <v>17240.459000000003</v>
      </c>
      <c r="J7" s="88"/>
      <c r="K7" s="183"/>
      <c r="L7" s="170"/>
      <c r="M7" s="170"/>
      <c r="N7" s="170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63"/>
      <c r="Z7" s="2"/>
      <c r="AA7" s="2"/>
      <c r="AB7" s="2"/>
      <c r="AC7" s="2"/>
    </row>
    <row r="8" spans="1:29">
      <c r="A8" s="179" t="s">
        <v>38</v>
      </c>
      <c r="B8" s="180">
        <v>2403.8719999999976</v>
      </c>
      <c r="C8" s="180">
        <v>2578.9800000000014</v>
      </c>
      <c r="D8" s="180">
        <v>2326.4840000000004</v>
      </c>
      <c r="E8" s="180">
        <v>2545.8470000000002</v>
      </c>
      <c r="F8" s="180">
        <v>2567.6610000000005</v>
      </c>
      <c r="G8" s="180">
        <v>2584.9459999999981</v>
      </c>
      <c r="H8" s="181">
        <v>7698.4539999999988</v>
      </c>
      <c r="I8" s="185">
        <v>7390.5869999999995</v>
      </c>
      <c r="J8" s="2"/>
      <c r="K8" s="186"/>
      <c r="L8" s="170"/>
      <c r="M8" s="170"/>
      <c r="N8" s="170"/>
      <c r="O8" s="171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15"/>
      <c r="AA8" s="115"/>
      <c r="AB8" s="115"/>
      <c r="AC8" s="115"/>
    </row>
    <row r="9" spans="1:29">
      <c r="A9" s="187" t="s">
        <v>39</v>
      </c>
      <c r="B9" s="188">
        <f t="shared" ref="B9:I9" si="1">IFERROR(B8/B7,0)</f>
        <v>0.41636065819663587</v>
      </c>
      <c r="C9" s="188">
        <f t="shared" si="1"/>
        <v>0.4422452997139702</v>
      </c>
      <c r="D9" s="188">
        <f t="shared" si="1"/>
        <v>0.3927715358966784</v>
      </c>
      <c r="E9" s="188">
        <f t="shared" si="1"/>
        <v>0.43425531994736766</v>
      </c>
      <c r="F9" s="188">
        <f t="shared" si="1"/>
        <v>0.43270972550818515</v>
      </c>
      <c r="G9" s="188">
        <f t="shared" si="1"/>
        <v>0.44104293049717769</v>
      </c>
      <c r="H9" s="189">
        <f t="shared" si="1"/>
        <v>0.43598890304343996</v>
      </c>
      <c r="I9" s="190">
        <f t="shared" si="1"/>
        <v>0.42867692791705825</v>
      </c>
      <c r="J9" s="63"/>
      <c r="K9" s="170"/>
      <c r="L9" s="170"/>
      <c r="M9" s="170"/>
      <c r="N9" s="170"/>
      <c r="O9" s="171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24"/>
      <c r="AA9" s="124"/>
      <c r="AB9" s="124"/>
      <c r="AC9" s="124"/>
    </row>
    <row r="10" spans="1:29">
      <c r="A10" s="187"/>
      <c r="B10" s="188"/>
      <c r="C10" s="188"/>
      <c r="D10" s="188"/>
      <c r="E10" s="188"/>
      <c r="F10" s="188"/>
      <c r="G10" s="188"/>
      <c r="H10" s="189"/>
      <c r="I10" s="190"/>
      <c r="J10" s="2"/>
      <c r="K10" s="170"/>
      <c r="L10" s="170"/>
      <c r="M10" s="170"/>
      <c r="N10" s="170"/>
      <c r="O10" s="171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24"/>
      <c r="AA10" s="124"/>
      <c r="AB10" s="124"/>
      <c r="AC10" s="124"/>
    </row>
    <row r="11" spans="1:29">
      <c r="A11" s="179" t="s">
        <v>54</v>
      </c>
      <c r="B11" s="180">
        <v>967.18100000000072</v>
      </c>
      <c r="C11" s="180">
        <v>1017.8320000000003</v>
      </c>
      <c r="D11" s="180">
        <v>397.62299999999914</v>
      </c>
      <c r="E11" s="180">
        <v>1067.1959999999999</v>
      </c>
      <c r="F11" s="180">
        <v>1086.9139999999998</v>
      </c>
      <c r="G11" s="180">
        <v>1249.1220000000008</v>
      </c>
      <c r="H11" s="181">
        <v>3403.2320000000004</v>
      </c>
      <c r="I11" s="185">
        <v>3113.9130000000009</v>
      </c>
      <c r="J11" s="2"/>
      <c r="K11" s="170"/>
      <c r="L11" s="170"/>
      <c r="M11" s="170"/>
      <c r="N11" s="170"/>
      <c r="O11" s="171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15"/>
      <c r="AA11" s="115"/>
      <c r="AB11" s="115"/>
      <c r="AC11" s="115"/>
    </row>
    <row r="12" spans="1:29" ht="15" customHeight="1">
      <c r="A12" s="179" t="s">
        <v>55</v>
      </c>
      <c r="B12" s="180">
        <v>834.28600000000006</v>
      </c>
      <c r="C12" s="180">
        <v>869.39200000000005</v>
      </c>
      <c r="D12" s="180">
        <v>351.63400000000001</v>
      </c>
      <c r="E12" s="180">
        <v>912.93100000000004</v>
      </c>
      <c r="F12" s="180">
        <v>958.529</v>
      </c>
      <c r="G12" s="180">
        <v>1051.4659999999999</v>
      </c>
      <c r="H12" s="181">
        <v>2922.9259999999999</v>
      </c>
      <c r="I12" s="185">
        <v>2664.2440000000001</v>
      </c>
      <c r="J12" s="2"/>
      <c r="K12" s="170"/>
      <c r="L12" s="170"/>
      <c r="M12" s="170"/>
      <c r="N12" s="170"/>
      <c r="O12" s="171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</row>
    <row r="13" spans="1:29" ht="7.5" customHeight="1">
      <c r="A13" s="191"/>
      <c r="B13" s="180"/>
      <c r="C13" s="180"/>
      <c r="D13" s="180"/>
      <c r="E13" s="180"/>
      <c r="F13" s="180"/>
      <c r="G13" s="180"/>
      <c r="H13" s="181"/>
      <c r="I13" s="182"/>
      <c r="J13" s="2"/>
      <c r="K13" s="170"/>
      <c r="L13" s="170"/>
      <c r="M13" s="170"/>
      <c r="N13" s="170"/>
      <c r="O13" s="171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</row>
    <row r="14" spans="1:29" ht="15" customHeight="1">
      <c r="A14" s="179" t="s">
        <v>40</v>
      </c>
      <c r="B14" s="180">
        <v>476.94000000000005</v>
      </c>
      <c r="C14" s="180">
        <v>719.31599999999958</v>
      </c>
      <c r="D14" s="180">
        <v>1229.2490000000012</v>
      </c>
      <c r="E14" s="180">
        <v>381.84899999999999</v>
      </c>
      <c r="F14" s="180">
        <v>628.85800000000017</v>
      </c>
      <c r="G14" s="180">
        <v>934.98000000000013</v>
      </c>
      <c r="H14" s="181">
        <v>1945.6870000000004</v>
      </c>
      <c r="I14" s="185">
        <v>1591.8439999999996</v>
      </c>
      <c r="J14" s="192"/>
      <c r="K14" s="170"/>
      <c r="L14" s="170"/>
      <c r="M14" s="170"/>
      <c r="N14" s="170"/>
      <c r="O14" s="171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</row>
    <row r="15" spans="1:29">
      <c r="A15" s="187" t="s">
        <v>41</v>
      </c>
      <c r="B15" s="188">
        <f t="shared" ref="B15:I15" si="2">IFERROR(B14/B7,0)</f>
        <v>8.2607997564056554E-2</v>
      </c>
      <c r="C15" s="188">
        <f t="shared" si="2"/>
        <v>0.12334881232466084</v>
      </c>
      <c r="D15" s="188">
        <f t="shared" si="2"/>
        <v>0.20752948128139131</v>
      </c>
      <c r="E15" s="188">
        <f t="shared" si="2"/>
        <v>6.5133513391253436E-2</v>
      </c>
      <c r="F15" s="188">
        <f t="shared" si="2"/>
        <v>0.10597698549910846</v>
      </c>
      <c r="G15" s="188">
        <f t="shared" si="2"/>
        <v>0.15952608648546296</v>
      </c>
      <c r="H15" s="189">
        <f t="shared" si="2"/>
        <v>0.11019068774014651</v>
      </c>
      <c r="I15" s="190">
        <f t="shared" si="2"/>
        <v>9.2331880491116819E-2</v>
      </c>
      <c r="J15" s="2"/>
      <c r="K15" s="170"/>
      <c r="L15" s="170"/>
      <c r="M15" s="170"/>
      <c r="N15" s="170"/>
      <c r="O15" s="171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24"/>
      <c r="AA15" s="124"/>
      <c r="AB15" s="124"/>
      <c r="AC15" s="124"/>
    </row>
    <row r="16" spans="1:29" ht="6.75" customHeight="1">
      <c r="A16" s="172"/>
      <c r="B16" s="193"/>
      <c r="C16" s="193"/>
      <c r="D16" s="193"/>
      <c r="E16" s="193"/>
      <c r="F16" s="193"/>
      <c r="G16" s="193"/>
      <c r="H16" s="194"/>
      <c r="I16" s="195"/>
      <c r="J16" s="2"/>
      <c r="K16" s="170"/>
      <c r="L16" s="170"/>
      <c r="M16" s="170"/>
      <c r="N16" s="170"/>
      <c r="O16" s="171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</row>
    <row r="17" spans="1:29">
      <c r="A17" s="103" t="s">
        <v>56</v>
      </c>
      <c r="B17" s="2"/>
      <c r="C17" s="2"/>
      <c r="D17" s="2"/>
      <c r="E17" s="2"/>
      <c r="F17" s="2"/>
      <c r="G17" s="2"/>
      <c r="H17" s="136"/>
      <c r="I17" s="7"/>
      <c r="J17" s="2"/>
      <c r="K17" s="170"/>
      <c r="L17" s="170"/>
      <c r="M17" s="170"/>
      <c r="N17" s="170"/>
      <c r="O17" s="171"/>
      <c r="P17" s="163"/>
      <c r="Q17" s="163"/>
      <c r="R17" s="163"/>
      <c r="S17" s="163"/>
      <c r="T17" s="163"/>
      <c r="U17" s="163"/>
      <c r="V17" s="163"/>
      <c r="W17" s="163"/>
      <c r="X17" s="163"/>
      <c r="Y17" s="163"/>
    </row>
    <row r="18" spans="1:29">
      <c r="A18" s="109" t="s">
        <v>37</v>
      </c>
      <c r="B18" s="183">
        <v>1817.9159999999997</v>
      </c>
      <c r="C18" s="183">
        <v>1734.223</v>
      </c>
      <c r="D18" s="183">
        <v>1786.4180000000006</v>
      </c>
      <c r="E18" s="183">
        <v>1815.6179999999999</v>
      </c>
      <c r="F18" s="183">
        <v>1763.2060000000001</v>
      </c>
      <c r="G18" s="183">
        <v>1696.8250000000003</v>
      </c>
      <c r="H18" s="181">
        <v>5275.6490000000003</v>
      </c>
      <c r="I18" s="182">
        <v>5499.99</v>
      </c>
      <c r="J18" s="2"/>
      <c r="K18" s="170"/>
      <c r="L18" s="170"/>
      <c r="M18" s="170"/>
      <c r="N18" s="170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63"/>
    </row>
    <row r="19" spans="1:29">
      <c r="A19" s="109" t="s">
        <v>38</v>
      </c>
      <c r="B19" s="183">
        <v>822.09199999999998</v>
      </c>
      <c r="C19" s="183">
        <v>888.29199999999992</v>
      </c>
      <c r="D19" s="183">
        <v>904.10200000000032</v>
      </c>
      <c r="E19" s="183">
        <v>947.91899999999998</v>
      </c>
      <c r="F19" s="183">
        <v>952.30800000000011</v>
      </c>
      <c r="G19" s="183">
        <v>903.72599999999989</v>
      </c>
      <c r="H19" s="181">
        <v>2803.953</v>
      </c>
      <c r="I19" s="185">
        <v>2698.5439999999999</v>
      </c>
      <c r="J19" s="2"/>
      <c r="K19" s="170"/>
      <c r="L19" s="170"/>
      <c r="M19" s="170"/>
      <c r="N19" s="170"/>
      <c r="O19" s="171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96"/>
      <c r="AA19" s="196"/>
      <c r="AB19" s="196"/>
      <c r="AC19" s="196"/>
    </row>
    <row r="20" spans="1:29" s="116" customFormat="1">
      <c r="A20" s="117" t="s">
        <v>39</v>
      </c>
      <c r="B20" s="197">
        <f t="shared" ref="B20:I20" si="3">IFERROR(B19/B18,0)</f>
        <v>0.45221671408359909</v>
      </c>
      <c r="C20" s="197">
        <f t="shared" si="3"/>
        <v>0.51221325054505673</v>
      </c>
      <c r="D20" s="197">
        <f t="shared" si="3"/>
        <v>0.50609767702743702</v>
      </c>
      <c r="E20" s="197">
        <f t="shared" si="3"/>
        <v>0.52209165143769232</v>
      </c>
      <c r="F20" s="197">
        <f t="shared" si="3"/>
        <v>0.5401002492051411</v>
      </c>
      <c r="G20" s="197">
        <f t="shared" si="3"/>
        <v>0.53259823493878256</v>
      </c>
      <c r="H20" s="189">
        <f t="shared" si="3"/>
        <v>0.53148968022702037</v>
      </c>
      <c r="I20" s="190">
        <f t="shared" si="3"/>
        <v>0.49064525571864676</v>
      </c>
      <c r="J20" s="2"/>
      <c r="K20" s="170"/>
      <c r="L20" s="170"/>
      <c r="M20" s="170"/>
      <c r="N20" s="170"/>
      <c r="O20" s="171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98"/>
      <c r="AA20" s="198"/>
      <c r="AB20" s="198"/>
      <c r="AC20" s="198"/>
    </row>
    <row r="21" spans="1:29" ht="5.25" customHeight="1">
      <c r="A21" s="109"/>
      <c r="B21" s="183"/>
      <c r="C21" s="183"/>
      <c r="D21" s="183"/>
      <c r="E21" s="183"/>
      <c r="F21" s="183"/>
      <c r="G21" s="183"/>
      <c r="H21" s="199"/>
      <c r="I21" s="200"/>
      <c r="J21" s="2"/>
      <c r="K21" s="170"/>
      <c r="L21" s="170"/>
      <c r="M21" s="170"/>
      <c r="N21" s="170"/>
      <c r="O21" s="171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96"/>
      <c r="AA21" s="196"/>
      <c r="AB21" s="196"/>
      <c r="AC21" s="196"/>
    </row>
    <row r="22" spans="1:29">
      <c r="A22" s="109" t="s">
        <v>40</v>
      </c>
      <c r="B22" s="183">
        <v>110.839</v>
      </c>
      <c r="C22" s="183">
        <v>170.52099999999999</v>
      </c>
      <c r="D22" s="183">
        <v>337.22699999999998</v>
      </c>
      <c r="E22" s="183">
        <v>81.694999999999993</v>
      </c>
      <c r="F22" s="183">
        <v>106.76500000000001</v>
      </c>
      <c r="G22" s="183">
        <v>152.42299999999997</v>
      </c>
      <c r="H22" s="181">
        <v>340.88299999999998</v>
      </c>
      <c r="I22" s="185">
        <v>337.43799999999999</v>
      </c>
      <c r="J22" s="2"/>
      <c r="K22" s="170"/>
      <c r="L22" s="170"/>
      <c r="M22" s="170"/>
      <c r="N22" s="170"/>
      <c r="O22" s="171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96"/>
      <c r="AA22" s="196"/>
      <c r="AB22" s="196"/>
      <c r="AC22" s="196"/>
    </row>
    <row r="23" spans="1:29" ht="13.5" customHeight="1">
      <c r="A23" s="131" t="s">
        <v>41</v>
      </c>
      <c r="B23" s="201">
        <f t="shared" ref="B23:I23" si="4">IFERROR(B22/B18,0)</f>
        <v>6.097036386719739E-2</v>
      </c>
      <c r="C23" s="201">
        <f t="shared" si="4"/>
        <v>9.8327031760044689E-2</v>
      </c>
      <c r="D23" s="201">
        <f t="shared" si="4"/>
        <v>0.18877272844317503</v>
      </c>
      <c r="E23" s="201">
        <f t="shared" si="4"/>
        <v>4.499569843436229E-2</v>
      </c>
      <c r="F23" s="201">
        <f t="shared" si="4"/>
        <v>6.0551631516680415E-2</v>
      </c>
      <c r="G23" s="201">
        <f t="shared" si="4"/>
        <v>8.9828355899989651E-2</v>
      </c>
      <c r="H23" s="202">
        <f t="shared" si="4"/>
        <v>6.4614419950986116E-2</v>
      </c>
      <c r="I23" s="203">
        <f t="shared" si="4"/>
        <v>6.135247518631852E-2</v>
      </c>
      <c r="J23" s="2"/>
      <c r="K23" s="170"/>
      <c r="L23" s="170"/>
      <c r="M23" s="170"/>
      <c r="N23" s="170"/>
      <c r="O23" s="171"/>
      <c r="P23" s="163"/>
      <c r="Q23" s="163"/>
      <c r="R23" s="163"/>
      <c r="S23" s="163"/>
      <c r="T23" s="163"/>
      <c r="U23" s="163"/>
      <c r="V23" s="163"/>
      <c r="W23" s="163"/>
      <c r="X23" s="163"/>
      <c r="Y23" s="163"/>
    </row>
    <row r="24" spans="1:29">
      <c r="A24" s="103" t="s">
        <v>19</v>
      </c>
      <c r="B24" s="2"/>
      <c r="C24" s="2"/>
      <c r="D24" s="2"/>
      <c r="E24" s="2"/>
      <c r="F24" s="2"/>
      <c r="G24" s="2"/>
      <c r="H24" s="104"/>
      <c r="I24" s="204"/>
      <c r="K24" s="205"/>
      <c r="L24" s="205"/>
      <c r="M24" s="205"/>
      <c r="N24" s="93"/>
      <c r="O24" s="205"/>
      <c r="P24" s="10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>
      <c r="A25" s="109" t="s">
        <v>37</v>
      </c>
      <c r="B25" s="206">
        <v>1085.0439999999999</v>
      </c>
      <c r="C25" s="206">
        <v>1197.9190000000001</v>
      </c>
      <c r="D25" s="206">
        <v>1230.2280000000001</v>
      </c>
      <c r="E25" s="206">
        <v>1209.075</v>
      </c>
      <c r="F25" s="206">
        <v>1277.316</v>
      </c>
      <c r="G25" s="206">
        <v>1360.38</v>
      </c>
      <c r="H25" s="207">
        <v>3846.7710000000002</v>
      </c>
      <c r="I25" s="208">
        <v>3221.46</v>
      </c>
      <c r="K25" s="205"/>
      <c r="L25" s="209"/>
      <c r="M25" s="205"/>
      <c r="N25" s="210"/>
      <c r="O25" s="205"/>
      <c r="P25" s="107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</row>
    <row r="26" spans="1:29">
      <c r="A26" s="109" t="s">
        <v>38</v>
      </c>
      <c r="B26" s="206">
        <v>502.91</v>
      </c>
      <c r="C26" s="206">
        <v>558.10100000000011</v>
      </c>
      <c r="D26" s="206">
        <v>469.22799999999984</v>
      </c>
      <c r="E26" s="206">
        <v>561.31100000000004</v>
      </c>
      <c r="F26" s="206">
        <v>614.89600000000007</v>
      </c>
      <c r="G26" s="206">
        <v>649.11599999999999</v>
      </c>
      <c r="H26" s="207">
        <v>1825.3230000000001</v>
      </c>
      <c r="I26" s="208">
        <v>1483.4280000000001</v>
      </c>
      <c r="K26" s="205"/>
      <c r="L26" s="205"/>
      <c r="M26" s="205"/>
      <c r="N26" s="93"/>
      <c r="O26" s="205"/>
      <c r="P26" s="114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</row>
    <row r="27" spans="1:29" s="116" customFormat="1">
      <c r="A27" s="117" t="s">
        <v>39</v>
      </c>
      <c r="B27" s="197">
        <f t="shared" ref="B27:I27" si="5">IFERROR(B26/B25,0)</f>
        <v>0.46349272471899766</v>
      </c>
      <c r="C27" s="197">
        <f t="shared" si="5"/>
        <v>0.46589210121886376</v>
      </c>
      <c r="D27" s="197">
        <f t="shared" si="5"/>
        <v>0.38141547745621124</v>
      </c>
      <c r="E27" s="197">
        <f t="shared" si="5"/>
        <v>0.46424828898124598</v>
      </c>
      <c r="F27" s="197">
        <f t="shared" si="5"/>
        <v>0.48139692918588672</v>
      </c>
      <c r="G27" s="197">
        <f t="shared" si="5"/>
        <v>0.47715785295285135</v>
      </c>
      <c r="H27" s="189">
        <f t="shared" si="5"/>
        <v>0.47450784047191785</v>
      </c>
      <c r="I27" s="211">
        <f t="shared" si="5"/>
        <v>0.4604831349760668</v>
      </c>
      <c r="K27" s="212"/>
      <c r="L27" s="212"/>
      <c r="M27" s="212"/>
      <c r="N27" s="213"/>
      <c r="O27" s="212"/>
      <c r="P27" s="114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</row>
    <row r="28" spans="1:29" ht="5.25" customHeight="1">
      <c r="A28" s="109"/>
      <c r="B28" s="206"/>
      <c r="C28" s="206"/>
      <c r="D28" s="206"/>
      <c r="E28" s="206"/>
      <c r="F28" s="206"/>
      <c r="G28" s="206"/>
      <c r="H28" s="199"/>
      <c r="I28" s="214"/>
      <c r="K28" s="205"/>
      <c r="L28" s="205"/>
      <c r="M28" s="205"/>
      <c r="N28" s="93"/>
      <c r="O28" s="205"/>
      <c r="P28" s="123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</row>
    <row r="29" spans="1:29" ht="13.5" customHeight="1">
      <c r="A29" s="109" t="s">
        <v>40</v>
      </c>
      <c r="B29" s="183">
        <v>88.806000000000012</v>
      </c>
      <c r="C29" s="183">
        <v>108.626</v>
      </c>
      <c r="D29" s="183">
        <v>195.13499999999999</v>
      </c>
      <c r="E29" s="183">
        <v>53.689</v>
      </c>
      <c r="F29" s="183">
        <v>140.34</v>
      </c>
      <c r="G29" s="183">
        <v>222.18700000000001</v>
      </c>
      <c r="H29" s="181">
        <v>416.21600000000001</v>
      </c>
      <c r="I29" s="185">
        <v>272.15100000000001</v>
      </c>
      <c r="J29" s="170"/>
      <c r="K29" s="215"/>
      <c r="L29" s="215"/>
      <c r="M29" s="215"/>
      <c r="N29" s="26"/>
      <c r="O29" s="215"/>
      <c r="P29" s="128"/>
      <c r="Q29" s="129"/>
      <c r="R29" s="129"/>
      <c r="S29" s="129"/>
      <c r="T29" s="129"/>
      <c r="U29" s="129"/>
      <c r="V29" s="129"/>
      <c r="W29" s="129"/>
      <c r="X29" s="129"/>
      <c r="Y29" s="129"/>
      <c r="Z29" s="216"/>
      <c r="AA29" s="216"/>
      <c r="AB29" s="216"/>
      <c r="AC29" s="216"/>
    </row>
    <row r="30" spans="1:29" ht="13.5" customHeight="1">
      <c r="A30" s="131" t="s">
        <v>41</v>
      </c>
      <c r="B30" s="201">
        <f t="shared" ref="B30:I30" si="6">IFERROR(B29/B25,0)</f>
        <v>8.1845528844913223E-2</v>
      </c>
      <c r="C30" s="201">
        <f t="shared" si="6"/>
        <v>9.0678919025409893E-2</v>
      </c>
      <c r="D30" s="201">
        <f t="shared" si="6"/>
        <v>0.15861693929905674</v>
      </c>
      <c r="E30" s="201">
        <f t="shared" si="6"/>
        <v>4.4405020366809336E-2</v>
      </c>
      <c r="F30" s="201">
        <f t="shared" si="6"/>
        <v>0.10987101077572034</v>
      </c>
      <c r="G30" s="201">
        <f t="shared" si="6"/>
        <v>0.16332715858804156</v>
      </c>
      <c r="H30" s="202">
        <f t="shared" si="6"/>
        <v>0.10819879842080539</v>
      </c>
      <c r="I30" s="203">
        <f t="shared" si="6"/>
        <v>8.4480639213275976E-2</v>
      </c>
      <c r="J30" s="2"/>
      <c r="K30" s="170"/>
      <c r="L30" s="170"/>
      <c r="M30" s="170"/>
      <c r="N30" s="170"/>
      <c r="O30" s="217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216"/>
      <c r="AA30" s="216"/>
      <c r="AB30" s="216"/>
      <c r="AC30" s="216"/>
    </row>
    <row r="31" spans="1:29">
      <c r="A31" s="103" t="s">
        <v>20</v>
      </c>
      <c r="B31" s="2"/>
      <c r="C31" s="2"/>
      <c r="D31" s="2"/>
      <c r="E31" s="2"/>
      <c r="F31" s="2"/>
      <c r="G31" s="2"/>
      <c r="H31" s="136"/>
      <c r="I31" s="7"/>
      <c r="K31" s="205"/>
      <c r="L31" s="205"/>
      <c r="M31" s="205"/>
      <c r="N31" s="93"/>
      <c r="O31" s="205"/>
      <c r="P31" s="123"/>
      <c r="Q31" s="124"/>
      <c r="R31" s="124"/>
      <c r="S31" s="124"/>
      <c r="T31" s="124"/>
      <c r="U31" s="124"/>
      <c r="V31" s="124"/>
      <c r="W31" s="124"/>
      <c r="X31" s="124"/>
      <c r="Y31" s="124"/>
      <c r="Z31" s="196"/>
      <c r="AA31" s="196"/>
      <c r="AB31" s="196"/>
      <c r="AC31" s="196"/>
    </row>
    <row r="32" spans="1:29">
      <c r="A32" s="109" t="s">
        <v>37</v>
      </c>
      <c r="B32" s="183">
        <v>605.97899999999993</v>
      </c>
      <c r="C32" s="183">
        <v>598.43200000000002</v>
      </c>
      <c r="D32" s="183">
        <v>625.12100000000009</v>
      </c>
      <c r="E32" s="183">
        <v>606.78599999999994</v>
      </c>
      <c r="F32" s="183">
        <v>591.30200000000002</v>
      </c>
      <c r="G32" s="183">
        <v>587.52</v>
      </c>
      <c r="H32" s="181">
        <v>1785.6079999999999</v>
      </c>
      <c r="I32" s="182">
        <v>1828.0309999999999</v>
      </c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24"/>
      <c r="Z32" s="196"/>
      <c r="AA32" s="196"/>
      <c r="AB32" s="196"/>
      <c r="AC32" s="196"/>
    </row>
    <row r="33" spans="1:34">
      <c r="A33" s="109" t="s">
        <v>38</v>
      </c>
      <c r="B33" s="183">
        <v>293.709</v>
      </c>
      <c r="C33" s="183">
        <v>290.38099999999997</v>
      </c>
      <c r="D33" s="183">
        <v>278.1450000000001</v>
      </c>
      <c r="E33" s="183">
        <v>279.85000000000002</v>
      </c>
      <c r="F33" s="183">
        <v>275.34699999999998</v>
      </c>
      <c r="G33" s="183">
        <v>269.01</v>
      </c>
      <c r="H33" s="181">
        <v>824.20699999999999</v>
      </c>
      <c r="I33" s="208">
        <v>878.30399999999997</v>
      </c>
      <c r="K33" s="205"/>
      <c r="L33" s="205"/>
      <c r="M33" s="205"/>
      <c r="N33" s="93"/>
      <c r="O33" s="205"/>
      <c r="P33" s="205"/>
      <c r="Q33" s="196"/>
      <c r="R33" s="196"/>
      <c r="S33" s="196"/>
      <c r="T33" s="196"/>
      <c r="U33" s="196"/>
      <c r="V33" s="196"/>
      <c r="W33" s="218"/>
      <c r="X33" s="218"/>
      <c r="Y33" s="218"/>
      <c r="Z33" s="218"/>
      <c r="AA33" s="218"/>
      <c r="AB33" s="218"/>
      <c r="AC33" s="218"/>
    </row>
    <row r="34" spans="1:34" s="116" customFormat="1" ht="15" customHeight="1">
      <c r="A34" s="117" t="s">
        <v>39</v>
      </c>
      <c r="B34" s="197">
        <f t="shared" ref="B34:I34" si="7">IFERROR(B33/B32,0)</f>
        <v>0.48468511285044535</v>
      </c>
      <c r="C34" s="197">
        <f t="shared" si="7"/>
        <v>0.48523641783861821</v>
      </c>
      <c r="D34" s="197">
        <f t="shared" si="7"/>
        <v>0.44494585848179802</v>
      </c>
      <c r="E34" s="197">
        <f t="shared" si="7"/>
        <v>0.46120048913455491</v>
      </c>
      <c r="F34" s="197">
        <f t="shared" si="7"/>
        <v>0.46566221659997764</v>
      </c>
      <c r="G34" s="197">
        <f t="shared" si="7"/>
        <v>0.45787377450980393</v>
      </c>
      <c r="H34" s="189">
        <f t="shared" si="7"/>
        <v>0.46158339344357779</v>
      </c>
      <c r="I34" s="190">
        <f t="shared" si="7"/>
        <v>0.48046449978145883</v>
      </c>
      <c r="K34" s="212"/>
      <c r="L34" s="219"/>
      <c r="M34" s="219"/>
      <c r="N34" s="213"/>
      <c r="O34" s="219"/>
      <c r="P34" s="219"/>
      <c r="Z34" s="220"/>
      <c r="AE34" s="220"/>
    </row>
    <row r="35" spans="1:34" ht="6.75" customHeight="1">
      <c r="A35" s="109"/>
      <c r="B35" s="183"/>
      <c r="C35" s="183"/>
      <c r="D35" s="183"/>
      <c r="E35" s="183"/>
      <c r="F35" s="183"/>
      <c r="G35" s="183"/>
      <c r="H35" s="199"/>
      <c r="I35" s="214"/>
      <c r="K35" s="205"/>
      <c r="L35" s="205"/>
      <c r="M35" s="205"/>
      <c r="N35" s="93"/>
      <c r="O35" s="205"/>
      <c r="P35" s="205"/>
      <c r="W35" s="221"/>
      <c r="X35" s="221"/>
      <c r="Y35" s="221"/>
      <c r="Z35" s="218"/>
      <c r="AA35" s="221"/>
      <c r="AB35" s="221"/>
      <c r="AC35" s="221"/>
      <c r="AD35" s="221"/>
      <c r="AE35" s="218"/>
      <c r="AF35" s="221"/>
      <c r="AG35" s="221"/>
      <c r="AH35" s="221"/>
    </row>
    <row r="36" spans="1:34" ht="14.25" customHeight="1">
      <c r="A36" s="109" t="s">
        <v>40</v>
      </c>
      <c r="B36" s="183">
        <v>79.650000000000006</v>
      </c>
      <c r="C36" s="183">
        <v>122.76599999999999</v>
      </c>
      <c r="D36" s="183">
        <v>127.20400000000001</v>
      </c>
      <c r="E36" s="183">
        <v>36.14</v>
      </c>
      <c r="F36" s="183">
        <v>143.26400000000001</v>
      </c>
      <c r="G36" s="183">
        <v>177.96899999999999</v>
      </c>
      <c r="H36" s="181">
        <v>357.37299999999999</v>
      </c>
      <c r="I36" s="185">
        <v>299.476</v>
      </c>
      <c r="J36" s="2"/>
      <c r="K36" s="170"/>
      <c r="L36" s="170"/>
      <c r="M36" s="170"/>
      <c r="N36" s="170"/>
      <c r="O36" s="239"/>
      <c r="P36" s="222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</row>
    <row r="37" spans="1:34" ht="13.5" customHeight="1">
      <c r="A37" s="131" t="s">
        <v>41</v>
      </c>
      <c r="B37" s="201">
        <f t="shared" ref="B37:I37" si="8">IFERROR(B36/B32,0)</f>
        <v>0.13144019842271765</v>
      </c>
      <c r="C37" s="201">
        <f t="shared" si="8"/>
        <v>0.20514611518100634</v>
      </c>
      <c r="D37" s="201">
        <f t="shared" si="8"/>
        <v>0.20348700491584829</v>
      </c>
      <c r="E37" s="201">
        <f t="shared" si="8"/>
        <v>5.9559712979534801E-2</v>
      </c>
      <c r="F37" s="201">
        <f t="shared" si="8"/>
        <v>0.24228566789897549</v>
      </c>
      <c r="G37" s="201">
        <f t="shared" si="8"/>
        <v>0.30291564542483662</v>
      </c>
      <c r="H37" s="202">
        <f t="shared" si="8"/>
        <v>0.20014079237996246</v>
      </c>
      <c r="I37" s="203">
        <f t="shared" si="8"/>
        <v>0.16382435527625078</v>
      </c>
      <c r="J37" s="2"/>
      <c r="K37" s="170"/>
      <c r="L37" s="170"/>
      <c r="M37" s="170"/>
      <c r="N37" s="170"/>
      <c r="O37" s="217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216"/>
      <c r="AA37" s="216"/>
      <c r="AB37" s="216"/>
      <c r="AC37" s="216"/>
    </row>
    <row r="38" spans="1:34">
      <c r="A38" s="103" t="s">
        <v>34</v>
      </c>
      <c r="B38" s="2"/>
      <c r="C38" s="2"/>
      <c r="D38" s="2"/>
      <c r="E38" s="2"/>
      <c r="F38" s="2"/>
      <c r="G38" s="2"/>
      <c r="H38" s="104"/>
      <c r="I38" s="204"/>
      <c r="K38" s="205"/>
      <c r="L38" s="205"/>
      <c r="M38" s="205"/>
      <c r="N38" s="93"/>
      <c r="O38" s="205"/>
      <c r="P38" s="10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34">
      <c r="A39" s="109" t="s">
        <v>37</v>
      </c>
      <c r="B39" s="206">
        <v>214.26800000000003</v>
      </c>
      <c r="C39" s="206">
        <v>206.03199999999998</v>
      </c>
      <c r="D39" s="206">
        <v>206.24599999999998</v>
      </c>
      <c r="E39" s="206">
        <v>184.59299999999999</v>
      </c>
      <c r="F39" s="206">
        <v>132.95500000000001</v>
      </c>
      <c r="G39" s="206">
        <v>0</v>
      </c>
      <c r="H39" s="207">
        <v>317.548</v>
      </c>
      <c r="I39" s="208">
        <v>643.99</v>
      </c>
      <c r="K39" s="205"/>
      <c r="L39" s="209"/>
      <c r="M39" s="205"/>
      <c r="N39" s="210"/>
      <c r="O39" s="205"/>
      <c r="P39" s="107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</row>
    <row r="40" spans="1:34">
      <c r="A40" s="109" t="s">
        <v>38</v>
      </c>
      <c r="B40" s="206">
        <v>88.242000000000004</v>
      </c>
      <c r="C40" s="206">
        <v>75.605999999999995</v>
      </c>
      <c r="D40" s="206">
        <v>79.547000000000025</v>
      </c>
      <c r="E40" s="206">
        <v>55.091999999999999</v>
      </c>
      <c r="F40" s="206">
        <v>47.356999999999999</v>
      </c>
      <c r="G40" s="206">
        <v>0</v>
      </c>
      <c r="H40" s="207">
        <v>102.449</v>
      </c>
      <c r="I40" s="208">
        <v>247.637</v>
      </c>
      <c r="K40" s="205"/>
      <c r="L40" s="205"/>
      <c r="M40" s="205"/>
      <c r="N40" s="93"/>
      <c r="O40" s="205"/>
      <c r="P40" s="114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34" s="116" customFormat="1">
      <c r="A41" s="117" t="s">
        <v>39</v>
      </c>
      <c r="B41" s="197">
        <f t="shared" ref="B41:I41" si="9">IFERROR(B40/B39,0)</f>
        <v>0.41183004461702166</v>
      </c>
      <c r="C41" s="197">
        <f t="shared" si="9"/>
        <v>0.36696241360565351</v>
      </c>
      <c r="D41" s="197">
        <f t="shared" si="9"/>
        <v>0.38568990428905303</v>
      </c>
      <c r="E41" s="197">
        <f t="shared" si="9"/>
        <v>0.29845118720644881</v>
      </c>
      <c r="F41" s="197">
        <f t="shared" si="9"/>
        <v>0.35618818397202057</v>
      </c>
      <c r="G41" s="197">
        <f t="shared" si="9"/>
        <v>0</v>
      </c>
      <c r="H41" s="189">
        <f t="shared" si="9"/>
        <v>0.32262524090846106</v>
      </c>
      <c r="I41" s="211">
        <f t="shared" si="9"/>
        <v>0.38453547415332534</v>
      </c>
      <c r="K41" s="212"/>
      <c r="L41" s="212"/>
      <c r="M41" s="212"/>
      <c r="N41" s="213"/>
      <c r="O41" s="212"/>
      <c r="P41" s="114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</row>
    <row r="42" spans="1:34" ht="5.25" customHeight="1">
      <c r="A42" s="109"/>
      <c r="B42" s="206"/>
      <c r="C42" s="206"/>
      <c r="D42" s="206"/>
      <c r="E42" s="206"/>
      <c r="F42" s="206"/>
      <c r="G42" s="206"/>
      <c r="H42" s="199"/>
      <c r="I42" s="214"/>
      <c r="K42" s="205"/>
      <c r="L42" s="205"/>
      <c r="M42" s="205"/>
      <c r="N42" s="93"/>
      <c r="O42" s="205"/>
      <c r="P42" s="123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</row>
    <row r="43" spans="1:34" ht="13.5" customHeight="1">
      <c r="A43" s="109" t="s">
        <v>40</v>
      </c>
      <c r="B43" s="183">
        <v>11.64</v>
      </c>
      <c r="C43" s="183">
        <v>11.585000000000001</v>
      </c>
      <c r="D43" s="183">
        <v>19.401999999999997</v>
      </c>
      <c r="E43" s="183">
        <v>8.0259999999999998</v>
      </c>
      <c r="F43" s="183">
        <v>8.0539999999999985</v>
      </c>
      <c r="G43" s="183">
        <v>0</v>
      </c>
      <c r="H43" s="181">
        <v>16.079999999999998</v>
      </c>
      <c r="I43" s="185">
        <v>28.437000000000001</v>
      </c>
      <c r="J43" s="170"/>
      <c r="K43" s="215"/>
      <c r="L43" s="215"/>
      <c r="M43" s="215"/>
      <c r="N43" s="26"/>
      <c r="O43" s="215"/>
      <c r="P43" s="128"/>
      <c r="Q43" s="129"/>
      <c r="R43" s="129"/>
      <c r="S43" s="129"/>
      <c r="T43" s="129"/>
      <c r="U43" s="129"/>
      <c r="V43" s="129"/>
      <c r="W43" s="129"/>
      <c r="X43" s="129"/>
      <c r="Y43" s="129"/>
      <c r="Z43" s="216"/>
      <c r="AA43" s="216"/>
      <c r="AB43" s="216"/>
      <c r="AC43" s="216"/>
    </row>
    <row r="44" spans="1:34" ht="13.5" customHeight="1">
      <c r="A44" s="131" t="s">
        <v>41</v>
      </c>
      <c r="B44" s="201">
        <f t="shared" ref="B44:I44" si="10">IFERROR(B43/B39,0)</f>
        <v>5.4324490824574828E-2</v>
      </c>
      <c r="C44" s="201">
        <f t="shared" si="10"/>
        <v>5.6229129455618553E-2</v>
      </c>
      <c r="D44" s="201">
        <f t="shared" si="10"/>
        <v>9.4072127459441629E-2</v>
      </c>
      <c r="E44" s="201">
        <f t="shared" si="10"/>
        <v>4.3479438548590682E-2</v>
      </c>
      <c r="F44" s="201">
        <f t="shared" si="10"/>
        <v>6.0576886916625911E-2</v>
      </c>
      <c r="G44" s="201">
        <f t="shared" si="10"/>
        <v>0</v>
      </c>
      <c r="H44" s="202">
        <f t="shared" si="10"/>
        <v>5.0638013780593794E-2</v>
      </c>
      <c r="I44" s="203">
        <f t="shared" si="10"/>
        <v>4.415751797388158E-2</v>
      </c>
      <c r="J44" s="2"/>
      <c r="K44" s="170"/>
      <c r="L44" s="170"/>
      <c r="M44" s="170"/>
      <c r="N44" s="170"/>
      <c r="O44" s="217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216"/>
      <c r="AA44" s="216"/>
      <c r="AB44" s="216"/>
      <c r="AC44" s="216"/>
    </row>
    <row r="45" spans="1:34" ht="14.25" customHeight="1">
      <c r="A45" s="176" t="s">
        <v>14</v>
      </c>
      <c r="B45" s="223"/>
      <c r="C45" s="223"/>
      <c r="D45" s="223"/>
      <c r="E45" s="223"/>
      <c r="F45" s="223"/>
      <c r="G45" s="223"/>
      <c r="H45" s="136"/>
      <c r="I45" s="7"/>
      <c r="K45" s="205"/>
      <c r="L45" s="205"/>
      <c r="M45" s="205"/>
      <c r="N45" s="93"/>
      <c r="O45" s="205"/>
      <c r="P45" s="205"/>
      <c r="W45" s="224"/>
      <c r="X45" s="224"/>
      <c r="Y45" s="224"/>
      <c r="Z45" s="218"/>
      <c r="AA45" s="224"/>
      <c r="AB45" s="224"/>
      <c r="AC45" s="224"/>
      <c r="AD45" s="224"/>
      <c r="AE45" s="218"/>
      <c r="AF45" s="224"/>
      <c r="AG45" s="224"/>
      <c r="AH45" s="224"/>
    </row>
    <row r="46" spans="1:34" ht="12.6" customHeight="1">
      <c r="A46" s="225" t="s">
        <v>37</v>
      </c>
      <c r="B46" s="180">
        <v>1932.896</v>
      </c>
      <c r="C46" s="180">
        <v>1985.1710000000003</v>
      </c>
      <c r="D46" s="180">
        <v>1973.8609999999999</v>
      </c>
      <c r="E46" s="180">
        <v>2009.175</v>
      </c>
      <c r="F46" s="180">
        <v>2093.7069999999994</v>
      </c>
      <c r="G46" s="180">
        <v>2149.0889999999999</v>
      </c>
      <c r="H46" s="207">
        <v>6251.9709999999995</v>
      </c>
      <c r="I46" s="208">
        <v>5764.7560000000003</v>
      </c>
      <c r="K46" s="205"/>
      <c r="L46" s="205"/>
      <c r="M46" s="205"/>
      <c r="N46" s="93"/>
      <c r="O46" s="205"/>
      <c r="P46" s="205"/>
      <c r="W46" s="224"/>
      <c r="X46" s="224"/>
      <c r="Y46" s="224"/>
      <c r="Z46" s="218"/>
      <c r="AA46" s="224"/>
      <c r="AB46" s="224"/>
      <c r="AC46" s="224"/>
      <c r="AD46" s="224"/>
      <c r="AE46" s="218"/>
      <c r="AF46" s="224"/>
      <c r="AG46" s="224"/>
      <c r="AH46" s="224"/>
    </row>
    <row r="47" spans="1:34" ht="12.6" customHeight="1">
      <c r="A47" s="225" t="s">
        <v>38</v>
      </c>
      <c r="B47" s="180">
        <v>717.78400000000011</v>
      </c>
      <c r="C47" s="180">
        <v>806.87899999999991</v>
      </c>
      <c r="D47" s="180">
        <v>768.10899999999992</v>
      </c>
      <c r="E47" s="180">
        <v>704.15300000000002</v>
      </c>
      <c r="F47" s="180">
        <v>777.03099999999995</v>
      </c>
      <c r="G47" s="180">
        <v>825.20799999999986</v>
      </c>
      <c r="H47" s="207">
        <v>2306.3919999999998</v>
      </c>
      <c r="I47" s="208">
        <v>2183.587</v>
      </c>
      <c r="K47" s="205"/>
      <c r="L47" s="205"/>
      <c r="M47" s="205"/>
      <c r="N47" s="93"/>
      <c r="O47" s="205"/>
      <c r="P47" s="205"/>
      <c r="W47" s="224"/>
      <c r="X47" s="224"/>
      <c r="Y47" s="224"/>
      <c r="Z47" s="218"/>
      <c r="AA47" s="224"/>
      <c r="AB47" s="224"/>
      <c r="AC47" s="224"/>
      <c r="AD47" s="224"/>
      <c r="AE47" s="218"/>
      <c r="AF47" s="224"/>
      <c r="AG47" s="224"/>
      <c r="AH47" s="224"/>
    </row>
    <row r="48" spans="1:34" ht="12.6" customHeight="1">
      <c r="A48" s="226" t="s">
        <v>39</v>
      </c>
      <c r="B48" s="188">
        <f t="shared" ref="B48:I48" si="11">IFERROR(B47/B46,0)</f>
        <v>0.37135158849726013</v>
      </c>
      <c r="C48" s="188">
        <f t="shared" si="11"/>
        <v>0.40645314685737388</v>
      </c>
      <c r="D48" s="188">
        <f t="shared" si="11"/>
        <v>0.3891403700665852</v>
      </c>
      <c r="E48" s="188">
        <f t="shared" si="11"/>
        <v>0.35046872472532259</v>
      </c>
      <c r="F48" s="188">
        <f t="shared" si="11"/>
        <v>0.37112690553167188</v>
      </c>
      <c r="G48" s="188">
        <f t="shared" si="11"/>
        <v>0.38398037494026532</v>
      </c>
      <c r="H48" s="189">
        <f t="shared" si="11"/>
        <v>0.36890638168347228</v>
      </c>
      <c r="I48" s="190">
        <f t="shared" si="11"/>
        <v>0.37878220691387454</v>
      </c>
      <c r="K48" s="205"/>
      <c r="L48" s="205"/>
      <c r="M48" s="205"/>
      <c r="N48" s="93"/>
      <c r="O48" s="205"/>
      <c r="P48" s="205"/>
      <c r="W48" s="224"/>
      <c r="X48" s="224"/>
      <c r="Y48" s="224"/>
      <c r="Z48" s="218"/>
      <c r="AA48" s="224"/>
      <c r="AB48" s="224"/>
      <c r="AC48" s="224"/>
      <c r="AD48" s="224"/>
      <c r="AE48" s="218"/>
      <c r="AF48" s="224"/>
      <c r="AG48" s="224"/>
      <c r="AH48" s="224"/>
    </row>
    <row r="49" spans="1:34" ht="4.5" customHeight="1">
      <c r="A49" s="179"/>
      <c r="B49" s="180"/>
      <c r="C49" s="180"/>
      <c r="D49" s="180"/>
      <c r="E49" s="180"/>
      <c r="F49" s="180"/>
      <c r="G49" s="180"/>
      <c r="H49" s="199"/>
      <c r="I49" s="214"/>
      <c r="K49" s="205"/>
      <c r="L49" s="205"/>
      <c r="M49" s="205"/>
      <c r="N49" s="93"/>
      <c r="O49" s="205"/>
      <c r="P49" s="205"/>
      <c r="W49" s="224"/>
      <c r="X49" s="224"/>
      <c r="Y49" s="224"/>
      <c r="Z49" s="218"/>
      <c r="AA49" s="224"/>
      <c r="AB49" s="224"/>
      <c r="AC49" s="224"/>
      <c r="AD49" s="224"/>
      <c r="AE49" s="218"/>
      <c r="AF49" s="224"/>
      <c r="AG49" s="224"/>
      <c r="AH49" s="224"/>
    </row>
    <row r="50" spans="1:34" ht="14.25" customHeight="1">
      <c r="A50" s="225" t="s">
        <v>40</v>
      </c>
      <c r="B50" s="180">
        <v>186.929</v>
      </c>
      <c r="C50" s="180">
        <v>303.565</v>
      </c>
      <c r="D50" s="180">
        <v>498.678</v>
      </c>
      <c r="E50" s="180">
        <v>197.84899999999999</v>
      </c>
      <c r="F50" s="180">
        <v>218.68900000000002</v>
      </c>
      <c r="G50" s="180">
        <v>349.35900000000004</v>
      </c>
      <c r="H50" s="181">
        <v>765.89700000000005</v>
      </c>
      <c r="I50" s="185">
        <v>649.755</v>
      </c>
      <c r="K50" s="205"/>
      <c r="L50" s="205"/>
      <c r="M50" s="205"/>
      <c r="N50" s="93"/>
      <c r="O50" s="205"/>
      <c r="P50" s="205"/>
      <c r="W50" s="224"/>
      <c r="X50" s="224"/>
      <c r="Y50" s="224"/>
      <c r="Z50" s="218"/>
      <c r="AA50" s="224"/>
      <c r="AB50" s="224"/>
      <c r="AC50" s="224"/>
      <c r="AD50" s="224"/>
      <c r="AE50" s="218"/>
      <c r="AF50" s="224"/>
      <c r="AG50" s="224"/>
      <c r="AH50" s="224"/>
    </row>
    <row r="51" spans="1:34" ht="12.6" customHeight="1">
      <c r="A51" s="227" t="s">
        <v>41</v>
      </c>
      <c r="B51" s="228">
        <f t="shared" ref="B51:I51" si="12">IFERROR(B50/B46,0)</f>
        <v>9.6709290101485032E-2</v>
      </c>
      <c r="C51" s="228">
        <f t="shared" si="12"/>
        <v>0.15291629789071065</v>
      </c>
      <c r="D51" s="228">
        <f t="shared" si="12"/>
        <v>0.25264089011333624</v>
      </c>
      <c r="E51" s="228">
        <f t="shared" si="12"/>
        <v>9.8472756230791242E-2</v>
      </c>
      <c r="F51" s="228">
        <f t="shared" si="12"/>
        <v>0.10445062274711794</v>
      </c>
      <c r="G51" s="228">
        <f t="shared" si="12"/>
        <v>0.16256143882361318</v>
      </c>
      <c r="H51" s="202">
        <f t="shared" si="12"/>
        <v>0.1225048868588802</v>
      </c>
      <c r="I51" s="229">
        <f t="shared" si="12"/>
        <v>0.11271162213977486</v>
      </c>
      <c r="K51" s="205"/>
      <c r="L51" s="205"/>
      <c r="M51" s="205"/>
      <c r="N51" s="93"/>
      <c r="O51" s="205"/>
      <c r="P51" s="205"/>
      <c r="W51" s="224"/>
      <c r="X51" s="224"/>
      <c r="Y51" s="224"/>
      <c r="Z51" s="218"/>
      <c r="AA51" s="224"/>
      <c r="AB51" s="224"/>
      <c r="AC51" s="224"/>
      <c r="AD51" s="224"/>
      <c r="AE51" s="218"/>
      <c r="AF51" s="224"/>
      <c r="AG51" s="224"/>
      <c r="AH51" s="224"/>
    </row>
    <row r="52" spans="1:34">
      <c r="A52" s="103" t="s">
        <v>21</v>
      </c>
      <c r="B52" s="2"/>
      <c r="C52" s="2"/>
      <c r="D52" s="2"/>
      <c r="E52" s="2"/>
      <c r="F52" s="2"/>
      <c r="G52" s="2"/>
      <c r="H52" s="136"/>
      <c r="I52" s="7"/>
      <c r="K52" s="205"/>
      <c r="L52" s="205"/>
      <c r="M52" s="205"/>
      <c r="N52" s="93"/>
      <c r="O52" s="205"/>
      <c r="P52" s="205"/>
      <c r="W52" s="2"/>
      <c r="X52" s="2"/>
      <c r="Y52" s="2"/>
      <c r="Z52" s="218"/>
      <c r="AA52" s="2"/>
      <c r="AB52" s="2"/>
      <c r="AC52" s="2"/>
      <c r="AE52" s="218"/>
      <c r="AF52" s="138"/>
    </row>
    <row r="53" spans="1:34">
      <c r="A53" s="109" t="s">
        <v>37</v>
      </c>
      <c r="B53" s="183">
        <v>751.27672847844985</v>
      </c>
      <c r="C53" s="183">
        <v>734.57650806385914</v>
      </c>
      <c r="D53" s="183">
        <v>719.40785742692879</v>
      </c>
      <c r="E53" s="183">
        <v>760.16523657195069</v>
      </c>
      <c r="F53" s="183">
        <v>810.40409900163024</v>
      </c>
      <c r="G53" s="183">
        <v>757.44830832384855</v>
      </c>
      <c r="H53" s="207">
        <v>2328.0176438974295</v>
      </c>
      <c r="I53" s="208">
        <v>2194.5209408312212</v>
      </c>
      <c r="K53" s="205"/>
      <c r="L53" s="209"/>
      <c r="M53" s="205"/>
      <c r="N53" s="210"/>
      <c r="O53" s="205"/>
      <c r="P53" s="205"/>
      <c r="W53" s="139"/>
      <c r="X53" s="139"/>
      <c r="Y53" s="139"/>
      <c r="Z53" s="218"/>
      <c r="AA53" s="139"/>
      <c r="AB53" s="139"/>
      <c r="AC53" s="139"/>
      <c r="AD53" s="139"/>
      <c r="AE53" s="218"/>
      <c r="AF53" s="139"/>
      <c r="AG53" s="139"/>
      <c r="AH53" s="139"/>
    </row>
    <row r="54" spans="1:34">
      <c r="A54" s="109" t="s">
        <v>38</v>
      </c>
      <c r="B54" s="183">
        <v>222.36315014266401</v>
      </c>
      <c r="C54" s="183">
        <v>259.40944866567321</v>
      </c>
      <c r="D54" s="183">
        <v>260.76856746630563</v>
      </c>
      <c r="E54" s="183">
        <v>171.73222391636537</v>
      </c>
      <c r="F54" s="183">
        <v>234.30401128294719</v>
      </c>
      <c r="G54" s="183">
        <v>201.22587840502462</v>
      </c>
      <c r="H54" s="207">
        <v>607.26211360433717</v>
      </c>
      <c r="I54" s="208">
        <v>710.28582010439709</v>
      </c>
      <c r="K54" s="205"/>
      <c r="L54" s="205"/>
      <c r="M54" s="205"/>
      <c r="N54" s="93"/>
      <c r="O54" s="205"/>
      <c r="P54" s="205"/>
      <c r="W54" s="139"/>
      <c r="X54" s="139"/>
      <c r="Y54" s="139"/>
      <c r="Z54" s="218"/>
      <c r="AA54" s="139"/>
      <c r="AB54" s="139"/>
      <c r="AC54" s="139"/>
      <c r="AD54" s="139"/>
      <c r="AE54" s="218"/>
      <c r="AF54" s="139"/>
      <c r="AG54" s="139"/>
      <c r="AH54" s="139"/>
    </row>
    <row r="55" spans="1:34">
      <c r="A55" s="117" t="s">
        <v>39</v>
      </c>
      <c r="B55" s="230">
        <f t="shared" ref="B55:I55" si="13">IFERROR(B54/B53,0)</f>
        <v>0.29598035146518242</v>
      </c>
      <c r="C55" s="230">
        <f t="shared" si="13"/>
        <v>0.35314149828913655</v>
      </c>
      <c r="D55" s="230">
        <f t="shared" si="13"/>
        <v>0.36247667407885137</v>
      </c>
      <c r="E55" s="230">
        <f t="shared" si="13"/>
        <v>0.22591433500801858</v>
      </c>
      <c r="F55" s="230">
        <f t="shared" si="13"/>
        <v>0.28911997307466214</v>
      </c>
      <c r="G55" s="230">
        <f t="shared" si="13"/>
        <v>0.2656628527566664</v>
      </c>
      <c r="H55" s="189">
        <f t="shared" si="13"/>
        <v>0.26084944639323904</v>
      </c>
      <c r="I55" s="211">
        <f t="shared" si="13"/>
        <v>0.32366326831921743</v>
      </c>
      <c r="K55" s="205"/>
      <c r="L55" s="205"/>
      <c r="M55" s="205"/>
      <c r="N55" s="93"/>
      <c r="O55" s="205"/>
      <c r="P55" s="205"/>
      <c r="W55" s="197"/>
      <c r="X55" s="197"/>
      <c r="Y55" s="197"/>
      <c r="Z55" s="218"/>
      <c r="AA55" s="197"/>
      <c r="AB55" s="197"/>
      <c r="AC55" s="197"/>
      <c r="AD55" s="197"/>
      <c r="AE55" s="218"/>
      <c r="AF55" s="197"/>
      <c r="AG55" s="197"/>
      <c r="AH55" s="197"/>
    </row>
    <row r="56" spans="1:34" ht="5.25" customHeight="1">
      <c r="A56" s="109"/>
      <c r="B56" s="183"/>
      <c r="C56" s="183"/>
      <c r="D56" s="183"/>
      <c r="E56" s="183"/>
      <c r="F56" s="183"/>
      <c r="G56" s="183"/>
      <c r="H56" s="181"/>
      <c r="I56" s="182"/>
      <c r="K56" s="205"/>
      <c r="L56" s="205"/>
      <c r="M56" s="205"/>
      <c r="N56" s="93"/>
      <c r="O56" s="205"/>
      <c r="P56" s="205"/>
      <c r="W56" s="139"/>
      <c r="X56" s="139"/>
      <c r="Y56" s="139"/>
      <c r="Z56" s="218"/>
      <c r="AA56" s="139"/>
      <c r="AB56" s="139"/>
      <c r="AC56" s="139"/>
      <c r="AD56" s="139"/>
      <c r="AE56" s="218"/>
      <c r="AF56" s="139"/>
      <c r="AG56" s="139"/>
      <c r="AH56" s="139"/>
    </row>
    <row r="57" spans="1:34">
      <c r="A57" s="109" t="s">
        <v>40</v>
      </c>
      <c r="B57" s="183">
        <v>43.925999999999995</v>
      </c>
      <c r="C57" s="183">
        <v>48.821000000000012</v>
      </c>
      <c r="D57" s="183">
        <v>85.95</v>
      </c>
      <c r="E57" s="183">
        <v>39.844000000000001</v>
      </c>
      <c r="F57" s="183">
        <v>49.407000000000004</v>
      </c>
      <c r="G57" s="183">
        <v>103.45699999999999</v>
      </c>
      <c r="H57" s="181">
        <v>192.708</v>
      </c>
      <c r="I57" s="185">
        <v>121.05200000000001</v>
      </c>
      <c r="K57" s="205"/>
      <c r="L57" s="205"/>
      <c r="M57" s="205"/>
      <c r="N57" s="93"/>
      <c r="O57" s="205"/>
      <c r="P57" s="205"/>
      <c r="W57" s="139"/>
      <c r="X57" s="139"/>
      <c r="Y57" s="139"/>
      <c r="Z57" s="218"/>
      <c r="AA57" s="139"/>
      <c r="AB57" s="139"/>
      <c r="AC57" s="139"/>
      <c r="AD57" s="139"/>
      <c r="AE57" s="218"/>
      <c r="AF57" s="139"/>
      <c r="AG57" s="139"/>
      <c r="AH57" s="139"/>
    </row>
    <row r="58" spans="1:34" ht="13.5" customHeight="1">
      <c r="A58" s="131" t="s">
        <v>41</v>
      </c>
      <c r="B58" s="201">
        <f t="shared" ref="B58:I58" si="14">IFERROR(B57/B53,0)</f>
        <v>5.8468468854296476E-2</v>
      </c>
      <c r="C58" s="201">
        <f t="shared" si="14"/>
        <v>6.6461422961481151E-2</v>
      </c>
      <c r="D58" s="201">
        <f t="shared" si="14"/>
        <v>0.11947325722492551</v>
      </c>
      <c r="E58" s="201">
        <f t="shared" si="14"/>
        <v>5.2414919918833611E-2</v>
      </c>
      <c r="F58" s="201">
        <f t="shared" si="14"/>
        <v>6.0965881170722727E-2</v>
      </c>
      <c r="G58" s="201">
        <f t="shared" si="14"/>
        <v>0.13658621831097514</v>
      </c>
      <c r="H58" s="202">
        <f t="shared" si="14"/>
        <v>8.2777723143618295E-2</v>
      </c>
      <c r="I58" s="203">
        <f t="shared" si="14"/>
        <v>5.5161013844848068E-2</v>
      </c>
      <c r="J58" s="2"/>
      <c r="K58" s="170"/>
      <c r="L58" s="170"/>
      <c r="M58" s="170"/>
      <c r="N58" s="170"/>
      <c r="O58" s="171"/>
      <c r="P58" s="163"/>
      <c r="Q58" s="163"/>
      <c r="R58" s="163"/>
      <c r="S58" s="163"/>
      <c r="T58" s="163"/>
      <c r="U58" s="163"/>
      <c r="V58" s="163"/>
      <c r="W58" s="163"/>
      <c r="X58" s="163"/>
      <c r="Y58" s="163"/>
    </row>
    <row r="59" spans="1:34">
      <c r="A59" s="103" t="s">
        <v>22</v>
      </c>
      <c r="B59" s="2"/>
      <c r="C59" s="2"/>
      <c r="D59" s="2"/>
      <c r="E59" s="2"/>
      <c r="F59" s="2"/>
      <c r="G59" s="2"/>
      <c r="H59" s="143"/>
      <c r="I59" s="231"/>
      <c r="K59" s="205"/>
      <c r="L59" s="205"/>
      <c r="M59" s="205"/>
      <c r="N59" s="93"/>
      <c r="O59" s="205"/>
      <c r="P59" s="205"/>
      <c r="W59" s="144"/>
      <c r="X59" s="144"/>
      <c r="Y59" s="144"/>
      <c r="Z59" s="218"/>
      <c r="AA59" s="144"/>
      <c r="AB59" s="144"/>
      <c r="AC59" s="144"/>
      <c r="AD59" s="144"/>
      <c r="AE59" s="218"/>
      <c r="AF59" s="144"/>
      <c r="AG59" s="144"/>
      <c r="AH59" s="144"/>
    </row>
    <row r="60" spans="1:34">
      <c r="A60" s="109" t="s">
        <v>37</v>
      </c>
      <c r="B60" s="183">
        <v>363.0215979694164</v>
      </c>
      <c r="C60" s="183">
        <v>389.07230761709775</v>
      </c>
      <c r="D60" s="183">
        <v>374.51818599373496</v>
      </c>
      <c r="E60" s="183">
        <v>359.88238536063409</v>
      </c>
      <c r="F60" s="183">
        <v>370.91977237952256</v>
      </c>
      <c r="G60" s="183">
        <v>410.85871710270021</v>
      </c>
      <c r="H60" s="207">
        <v>1141.6608748428569</v>
      </c>
      <c r="I60" s="208">
        <v>1095.8214281057362</v>
      </c>
      <c r="K60" s="205"/>
      <c r="L60" s="209"/>
      <c r="M60" s="205"/>
      <c r="N60" s="210"/>
      <c r="O60" s="205"/>
      <c r="P60" s="205"/>
      <c r="W60" s="139"/>
      <c r="X60" s="139"/>
      <c r="Y60" s="139"/>
      <c r="Z60" s="218"/>
      <c r="AA60" s="139"/>
      <c r="AB60" s="139"/>
      <c r="AC60" s="139"/>
      <c r="AD60" s="139"/>
      <c r="AE60" s="218"/>
      <c r="AF60" s="139"/>
      <c r="AG60" s="139"/>
      <c r="AH60" s="139"/>
    </row>
    <row r="61" spans="1:34">
      <c r="A61" s="109" t="s">
        <v>38</v>
      </c>
      <c r="B61" s="183">
        <v>147.39453051533985</v>
      </c>
      <c r="C61" s="183">
        <v>169.57142193233014</v>
      </c>
      <c r="D61" s="183">
        <v>138.99215756308718</v>
      </c>
      <c r="E61" s="183">
        <v>143.22975106665501</v>
      </c>
      <c r="F61" s="183">
        <v>153.65511432736412</v>
      </c>
      <c r="G61" s="183">
        <v>172.81210396945778</v>
      </c>
      <c r="H61" s="207">
        <v>469.69696936347691</v>
      </c>
      <c r="I61" s="208">
        <v>416.64778724353243</v>
      </c>
      <c r="K61" s="205"/>
      <c r="L61" s="205"/>
      <c r="M61" s="205"/>
      <c r="N61" s="93"/>
      <c r="O61" s="205"/>
      <c r="W61" s="139"/>
      <c r="X61" s="139"/>
      <c r="Y61" s="139"/>
      <c r="Z61" s="218"/>
      <c r="AA61" s="139"/>
      <c r="AB61" s="139"/>
      <c r="AC61" s="139"/>
      <c r="AD61" s="139"/>
      <c r="AE61" s="218"/>
      <c r="AF61" s="139"/>
      <c r="AG61" s="139"/>
      <c r="AH61" s="139"/>
    </row>
    <row r="62" spans="1:34">
      <c r="A62" s="117" t="s">
        <v>39</v>
      </c>
      <c r="B62" s="230">
        <f t="shared" ref="B62:I62" si="15">IFERROR(B61/B60,0)</f>
        <v>0.40602138093105261</v>
      </c>
      <c r="C62" s="230">
        <f t="shared" si="15"/>
        <v>0.43583523836708632</v>
      </c>
      <c r="D62" s="230">
        <f t="shared" si="15"/>
        <v>0.3711225856610666</v>
      </c>
      <c r="E62" s="230">
        <f t="shared" si="15"/>
        <v>0.39799044602620964</v>
      </c>
      <c r="F62" s="230">
        <f t="shared" si="15"/>
        <v>0.41425430987848572</v>
      </c>
      <c r="G62" s="230">
        <f t="shared" si="15"/>
        <v>0.4206119933102474</v>
      </c>
      <c r="H62" s="189">
        <f t="shared" si="15"/>
        <v>0.41141549098643504</v>
      </c>
      <c r="I62" s="211">
        <f t="shared" si="15"/>
        <v>0.38021503920010036</v>
      </c>
      <c r="K62" s="205"/>
      <c r="L62" s="205"/>
      <c r="M62" s="205"/>
      <c r="N62" s="93"/>
      <c r="O62" s="205"/>
      <c r="W62" s="197"/>
      <c r="X62" s="197"/>
      <c r="Y62" s="197"/>
      <c r="Z62" s="218"/>
      <c r="AA62" s="197"/>
      <c r="AB62" s="197"/>
      <c r="AC62" s="197"/>
      <c r="AD62" s="197"/>
      <c r="AE62" s="218"/>
      <c r="AF62" s="197"/>
      <c r="AG62" s="197"/>
      <c r="AH62" s="197"/>
    </row>
    <row r="63" spans="1:34" ht="5.25" customHeight="1">
      <c r="A63" s="109"/>
      <c r="B63" s="183"/>
      <c r="C63" s="183"/>
      <c r="D63" s="183"/>
      <c r="E63" s="183"/>
      <c r="F63" s="183"/>
      <c r="G63" s="183"/>
      <c r="H63" s="181"/>
      <c r="I63" s="182"/>
      <c r="K63" s="205"/>
      <c r="L63" s="205"/>
      <c r="M63" s="205"/>
      <c r="N63" s="93"/>
      <c r="O63" s="205"/>
      <c r="W63" s="139"/>
      <c r="X63" s="139"/>
      <c r="Y63" s="139"/>
      <c r="Z63" s="218"/>
      <c r="AA63" s="139"/>
      <c r="AB63" s="139"/>
      <c r="AC63" s="139"/>
      <c r="AD63" s="139"/>
      <c r="AE63" s="218"/>
      <c r="AF63" s="139"/>
      <c r="AG63" s="139"/>
      <c r="AH63" s="139"/>
    </row>
    <row r="64" spans="1:34">
      <c r="A64" s="109" t="s">
        <v>40</v>
      </c>
      <c r="B64" s="183">
        <v>55.120000000000005</v>
      </c>
      <c r="C64" s="183">
        <v>82.012999999999991</v>
      </c>
      <c r="D64" s="183">
        <v>88.759999999999991</v>
      </c>
      <c r="E64" s="183">
        <v>77.709000000000003</v>
      </c>
      <c r="F64" s="183">
        <v>47.096000000000004</v>
      </c>
      <c r="G64" s="183">
        <v>82.194999999999993</v>
      </c>
      <c r="H64" s="181">
        <v>207</v>
      </c>
      <c r="I64" s="185">
        <v>187.33199999999999</v>
      </c>
      <c r="K64" s="205"/>
      <c r="L64" s="205"/>
      <c r="M64" s="205"/>
      <c r="N64" s="93"/>
      <c r="O64" s="205"/>
      <c r="W64" s="139"/>
      <c r="X64" s="139"/>
      <c r="Y64" s="139"/>
      <c r="Z64" s="218"/>
      <c r="AA64" s="139"/>
      <c r="AB64" s="139"/>
      <c r="AC64" s="139"/>
      <c r="AD64" s="139"/>
      <c r="AE64" s="218"/>
      <c r="AF64" s="139"/>
      <c r="AG64" s="139"/>
      <c r="AH64" s="139"/>
    </row>
    <row r="65" spans="1:34" ht="13.5" customHeight="1">
      <c r="A65" s="131" t="s">
        <v>41</v>
      </c>
      <c r="B65" s="201">
        <f t="shared" ref="B65:I65" si="16">IFERROR(B64/B60,0)</f>
        <v>0.1518366959660723</v>
      </c>
      <c r="C65" s="201">
        <f t="shared" si="16"/>
        <v>0.21079115216987479</v>
      </c>
      <c r="D65" s="201">
        <f t="shared" si="16"/>
        <v>0.23699783700619759</v>
      </c>
      <c r="E65" s="201">
        <f t="shared" si="16"/>
        <v>0.21592887888116194</v>
      </c>
      <c r="F65" s="201">
        <f t="shared" si="16"/>
        <v>0.12697085328687116</v>
      </c>
      <c r="G65" s="201">
        <f t="shared" si="16"/>
        <v>0.20005660480961424</v>
      </c>
      <c r="H65" s="202">
        <f t="shared" si="16"/>
        <v>0.18131478844669383</v>
      </c>
      <c r="I65" s="203">
        <f t="shared" si="16"/>
        <v>0.17095121084082712</v>
      </c>
      <c r="J65" s="2"/>
      <c r="K65" s="170"/>
      <c r="L65" s="170"/>
      <c r="M65" s="170"/>
      <c r="N65" s="170"/>
      <c r="O65" s="171"/>
      <c r="P65" s="163"/>
      <c r="Q65" s="163"/>
      <c r="R65" s="163"/>
      <c r="S65" s="163"/>
      <c r="T65" s="163"/>
      <c r="U65" s="163"/>
      <c r="V65" s="163"/>
      <c r="W65" s="163"/>
      <c r="X65" s="163"/>
      <c r="Y65" s="163"/>
    </row>
    <row r="66" spans="1:34">
      <c r="A66" s="103" t="s">
        <v>23</v>
      </c>
      <c r="B66" s="2"/>
      <c r="C66" s="2"/>
      <c r="D66" s="2"/>
      <c r="E66" s="2"/>
      <c r="F66" s="2"/>
      <c r="G66" s="2"/>
      <c r="H66" s="143"/>
      <c r="I66" s="231"/>
      <c r="K66" s="205"/>
      <c r="L66" s="205"/>
      <c r="M66" s="205"/>
      <c r="N66" s="93"/>
      <c r="O66" s="205"/>
      <c r="W66" s="144"/>
      <c r="X66" s="144"/>
      <c r="Y66" s="144"/>
      <c r="Z66" s="218"/>
      <c r="AA66" s="144"/>
      <c r="AB66" s="144"/>
      <c r="AC66" s="144"/>
      <c r="AD66" s="144"/>
      <c r="AE66" s="218"/>
      <c r="AF66" s="144"/>
      <c r="AG66" s="144"/>
      <c r="AH66" s="144"/>
    </row>
    <row r="67" spans="1:34">
      <c r="A67" s="109" t="s">
        <v>37</v>
      </c>
      <c r="B67" s="183">
        <v>598.2057091522571</v>
      </c>
      <c r="C67" s="183">
        <v>635.35486440232876</v>
      </c>
      <c r="D67" s="183">
        <v>656.55018069690323</v>
      </c>
      <c r="E67" s="183">
        <v>661.54014494908711</v>
      </c>
      <c r="F67" s="183">
        <v>683.68881548062723</v>
      </c>
      <c r="G67" s="183">
        <v>751.30992095920465</v>
      </c>
      <c r="H67" s="207">
        <v>2096.538881388919</v>
      </c>
      <c r="I67" s="208">
        <v>1805.6985299119101</v>
      </c>
      <c r="K67" s="205"/>
      <c r="L67" s="209"/>
      <c r="M67" s="205"/>
      <c r="N67" s="210"/>
      <c r="O67" s="205"/>
      <c r="W67" s="139"/>
      <c r="X67" s="139"/>
      <c r="Y67" s="139"/>
      <c r="Z67" s="218"/>
      <c r="AA67" s="139"/>
      <c r="AB67" s="139"/>
      <c r="AC67" s="139"/>
      <c r="AD67" s="139"/>
      <c r="AE67" s="218"/>
      <c r="AF67" s="139"/>
      <c r="AG67" s="139"/>
      <c r="AH67" s="139"/>
    </row>
    <row r="68" spans="1:34">
      <c r="A68" s="109" t="s">
        <v>38</v>
      </c>
      <c r="B68" s="183">
        <v>240.26558007369553</v>
      </c>
      <c r="C68" s="183">
        <v>268.05656934206746</v>
      </c>
      <c r="D68" s="183">
        <v>260.17532801218908</v>
      </c>
      <c r="E68" s="183">
        <v>282.55412993603761</v>
      </c>
      <c r="F68" s="183">
        <v>279.97029044182125</v>
      </c>
      <c r="G68" s="183">
        <v>344.24148039351667</v>
      </c>
      <c r="H68" s="207">
        <v>906.76590077137553</v>
      </c>
      <c r="I68" s="208">
        <v>731.5407186760342</v>
      </c>
      <c r="K68" s="205"/>
      <c r="L68" s="205"/>
      <c r="M68" s="205"/>
      <c r="N68" s="93"/>
      <c r="O68" s="205"/>
      <c r="W68" s="139"/>
      <c r="X68" s="139"/>
      <c r="Y68" s="139"/>
      <c r="Z68" s="218"/>
      <c r="AA68" s="139"/>
      <c r="AB68" s="139"/>
      <c r="AC68" s="139"/>
      <c r="AD68" s="139"/>
      <c r="AE68" s="218"/>
      <c r="AF68" s="139"/>
      <c r="AG68" s="139"/>
      <c r="AH68" s="139"/>
    </row>
    <row r="69" spans="1:34">
      <c r="A69" s="117" t="s">
        <v>39</v>
      </c>
      <c r="B69" s="230">
        <f t="shared" ref="B69:I69" si="17">IFERROR(B68/B67,0)</f>
        <v>0.40164374294285182</v>
      </c>
      <c r="C69" s="230">
        <f t="shared" si="17"/>
        <v>0.42190055410093585</v>
      </c>
      <c r="D69" s="230">
        <f t="shared" si="17"/>
        <v>0.3962763786555093</v>
      </c>
      <c r="E69" s="230">
        <f t="shared" si="17"/>
        <v>0.42711562116579227</v>
      </c>
      <c r="F69" s="230">
        <f t="shared" si="17"/>
        <v>0.40949959119194396</v>
      </c>
      <c r="G69" s="230">
        <f t="shared" si="17"/>
        <v>0.45818838643048959</v>
      </c>
      <c r="H69" s="189">
        <f t="shared" si="17"/>
        <v>0.43250612178995679</v>
      </c>
      <c r="I69" s="211">
        <f t="shared" si="17"/>
        <v>0.40512893296298025</v>
      </c>
      <c r="K69" s="205"/>
      <c r="L69" s="205"/>
      <c r="M69" s="205"/>
      <c r="N69" s="93"/>
      <c r="O69" s="205"/>
      <c r="W69" s="197"/>
      <c r="X69" s="197"/>
      <c r="Y69" s="197"/>
      <c r="Z69" s="218"/>
      <c r="AA69" s="197"/>
      <c r="AB69" s="197"/>
      <c r="AC69" s="197"/>
      <c r="AD69" s="197"/>
      <c r="AE69" s="218"/>
      <c r="AF69" s="197"/>
      <c r="AG69" s="197"/>
      <c r="AH69" s="197"/>
    </row>
    <row r="70" spans="1:34" ht="5.25" customHeight="1">
      <c r="A70" s="109"/>
      <c r="B70" s="183"/>
      <c r="C70" s="183"/>
      <c r="D70" s="183"/>
      <c r="E70" s="183"/>
      <c r="F70" s="183"/>
      <c r="G70" s="183"/>
      <c r="H70" s="181"/>
      <c r="I70" s="182"/>
      <c r="K70" s="205"/>
      <c r="L70" s="205"/>
      <c r="M70" s="205"/>
      <c r="N70" s="93"/>
      <c r="O70" s="205"/>
      <c r="W70" s="139"/>
      <c r="X70" s="139"/>
      <c r="Y70" s="139"/>
      <c r="Z70" s="218"/>
      <c r="AA70" s="139"/>
      <c r="AB70" s="139"/>
      <c r="AC70" s="139"/>
      <c r="AD70" s="139"/>
      <c r="AE70" s="218"/>
      <c r="AF70" s="139"/>
      <c r="AG70" s="139"/>
      <c r="AH70" s="139"/>
    </row>
    <row r="71" spans="1:34" ht="13.5" customHeight="1">
      <c r="A71" s="109" t="s">
        <v>40</v>
      </c>
      <c r="B71" s="183">
        <v>56.952999999999989</v>
      </c>
      <c r="C71" s="183">
        <v>131.18800000000002</v>
      </c>
      <c r="D71" s="183">
        <v>245.32</v>
      </c>
      <c r="E71" s="183">
        <v>72.433000000000007</v>
      </c>
      <c r="F71" s="183">
        <v>102.877</v>
      </c>
      <c r="G71" s="183">
        <v>118.27499999999998</v>
      </c>
      <c r="H71" s="181">
        <v>293.58499999999998</v>
      </c>
      <c r="I71" s="185">
        <v>256.00200000000001</v>
      </c>
      <c r="K71" s="205"/>
      <c r="L71" s="205"/>
      <c r="M71" s="205"/>
      <c r="N71" s="93"/>
      <c r="O71" s="205"/>
      <c r="W71" s="139"/>
      <c r="X71" s="139"/>
      <c r="Y71" s="139"/>
      <c r="Z71" s="218"/>
      <c r="AA71" s="139"/>
      <c r="AB71" s="139"/>
      <c r="AC71" s="139"/>
      <c r="AD71" s="139"/>
      <c r="AE71" s="218"/>
      <c r="AF71" s="139"/>
      <c r="AG71" s="139"/>
      <c r="AH71" s="139"/>
    </row>
    <row r="72" spans="1:34" ht="13.5" customHeight="1">
      <c r="A72" s="131" t="s">
        <v>41</v>
      </c>
      <c r="B72" s="201">
        <f t="shared" ref="B72:I72" si="18">IFERROR(B71/B67,0)</f>
        <v>9.520637989348267E-2</v>
      </c>
      <c r="C72" s="201">
        <f t="shared" si="18"/>
        <v>0.20647988604511136</v>
      </c>
      <c r="D72" s="201">
        <f t="shared" si="18"/>
        <v>0.37365003805132163</v>
      </c>
      <c r="E72" s="201">
        <f t="shared" si="18"/>
        <v>0.1094914655641564</v>
      </c>
      <c r="F72" s="201">
        <f t="shared" si="18"/>
        <v>0.15047342836474276</v>
      </c>
      <c r="G72" s="201">
        <f t="shared" si="18"/>
        <v>0.15742504750768782</v>
      </c>
      <c r="H72" s="202">
        <f t="shared" si="18"/>
        <v>0.14003317687364103</v>
      </c>
      <c r="I72" s="203">
        <f t="shared" si="18"/>
        <v>0.14177449655036764</v>
      </c>
      <c r="J72" s="2"/>
      <c r="K72" s="170"/>
      <c r="L72" s="170"/>
      <c r="M72" s="170"/>
      <c r="N72" s="170"/>
      <c r="O72" s="171"/>
      <c r="P72" s="163"/>
      <c r="Q72" s="163"/>
      <c r="R72" s="163"/>
      <c r="S72" s="163"/>
      <c r="T72" s="163"/>
      <c r="U72" s="163"/>
      <c r="V72" s="163"/>
      <c r="W72" s="163"/>
      <c r="X72" s="163"/>
      <c r="Y72" s="163"/>
    </row>
    <row r="73" spans="1:34">
      <c r="A73" s="103" t="s">
        <v>24</v>
      </c>
      <c r="B73" s="2"/>
      <c r="C73" s="2"/>
      <c r="D73" s="2"/>
      <c r="E73" s="2"/>
      <c r="F73" s="2"/>
      <c r="G73" s="2"/>
      <c r="H73" s="143"/>
      <c r="I73" s="231"/>
      <c r="K73" s="205"/>
      <c r="L73" s="205"/>
      <c r="M73" s="205"/>
      <c r="N73" s="93"/>
      <c r="O73" s="205"/>
      <c r="W73" s="144"/>
      <c r="X73" s="144"/>
      <c r="Y73" s="144"/>
      <c r="Z73" s="170"/>
      <c r="AA73" s="144"/>
      <c r="AB73" s="144"/>
      <c r="AC73" s="144"/>
      <c r="AD73" s="144"/>
      <c r="AE73" s="170"/>
      <c r="AF73" s="144"/>
      <c r="AG73" s="144"/>
      <c r="AH73" s="144"/>
    </row>
    <row r="74" spans="1:34">
      <c r="A74" s="109" t="s">
        <v>37</v>
      </c>
      <c r="B74" s="183">
        <v>118.5165112828503</v>
      </c>
      <c r="C74" s="183">
        <v>123.72812866711308</v>
      </c>
      <c r="D74" s="183">
        <v>131.61688956078854</v>
      </c>
      <c r="E74" s="183">
        <v>130.84422266454337</v>
      </c>
      <c r="F74" s="183">
        <v>127.69981440207718</v>
      </c>
      <c r="G74" s="183">
        <v>128.49950063256733</v>
      </c>
      <c r="H74" s="207">
        <v>387.04353769918788</v>
      </c>
      <c r="I74" s="208">
        <v>363.55191360572184</v>
      </c>
      <c r="K74" s="205"/>
      <c r="L74" s="209"/>
      <c r="M74" s="205"/>
      <c r="N74" s="210"/>
      <c r="O74" s="205"/>
      <c r="W74" s="139"/>
      <c r="X74" s="139"/>
      <c r="Y74" s="139"/>
      <c r="Z74" s="170"/>
      <c r="AA74" s="139"/>
      <c r="AB74" s="139"/>
      <c r="AC74" s="139"/>
      <c r="AD74" s="139"/>
      <c r="AE74" s="170"/>
      <c r="AF74" s="139"/>
      <c r="AG74" s="139"/>
      <c r="AH74" s="139"/>
    </row>
    <row r="75" spans="1:34">
      <c r="A75" s="109" t="s">
        <v>38</v>
      </c>
      <c r="B75" s="183">
        <v>66.136622975269589</v>
      </c>
      <c r="C75" s="183">
        <v>67.847478093225163</v>
      </c>
      <c r="D75" s="183">
        <v>77.437388329136155</v>
      </c>
      <c r="E75" s="183">
        <v>69.8783020572548</v>
      </c>
      <c r="F75" s="183">
        <v>68.576917438993647</v>
      </c>
      <c r="G75" s="183">
        <v>69.033312230565031</v>
      </c>
      <c r="H75" s="207">
        <v>207.48853172681348</v>
      </c>
      <c r="I75" s="208">
        <v>200.87032684025931</v>
      </c>
      <c r="K75" s="205"/>
      <c r="L75" s="205"/>
      <c r="M75" s="205"/>
      <c r="N75" s="93"/>
      <c r="O75" s="205"/>
      <c r="W75" s="139"/>
      <c r="X75" s="139"/>
      <c r="Y75" s="139"/>
      <c r="Z75" s="170"/>
      <c r="AA75" s="232"/>
      <c r="AB75" s="139"/>
      <c r="AC75" s="139"/>
      <c r="AD75" s="139"/>
      <c r="AE75" s="170"/>
      <c r="AF75" s="232"/>
      <c r="AG75" s="232"/>
      <c r="AH75" s="232"/>
    </row>
    <row r="76" spans="1:34">
      <c r="A76" s="117" t="s">
        <v>39</v>
      </c>
      <c r="B76" s="230">
        <f t="shared" ref="B76:I76" si="19">IFERROR(B75/B74,0)</f>
        <v>0.55803720730041229</v>
      </c>
      <c r="C76" s="230">
        <f t="shared" si="19"/>
        <v>0.54835936519954021</v>
      </c>
      <c r="D76" s="230">
        <f t="shared" si="19"/>
        <v>0.58835449301034382</v>
      </c>
      <c r="E76" s="230">
        <f t="shared" si="19"/>
        <v>0.53405722189513738</v>
      </c>
      <c r="F76" s="230">
        <f t="shared" si="19"/>
        <v>0.53701657876394038</v>
      </c>
      <c r="G76" s="230">
        <f t="shared" si="19"/>
        <v>0.53722630742324462</v>
      </c>
      <c r="H76" s="189">
        <f t="shared" si="19"/>
        <v>0.53608576688877463</v>
      </c>
      <c r="I76" s="211">
        <f t="shared" si="19"/>
        <v>0.55252171511908632</v>
      </c>
      <c r="K76" s="205"/>
      <c r="L76" s="205"/>
      <c r="M76" s="205"/>
      <c r="N76" s="93"/>
      <c r="O76" s="205"/>
      <c r="W76" s="197"/>
      <c r="X76" s="197"/>
      <c r="Y76" s="197"/>
      <c r="Z76" s="170"/>
      <c r="AA76" s="197"/>
      <c r="AB76" s="197"/>
      <c r="AC76" s="197"/>
      <c r="AD76" s="197"/>
      <c r="AE76" s="170"/>
      <c r="AF76" s="197"/>
      <c r="AG76" s="197"/>
      <c r="AH76" s="197"/>
    </row>
    <row r="77" spans="1:34" ht="6" customHeight="1">
      <c r="A77" s="109"/>
      <c r="B77" s="183"/>
      <c r="C77" s="183"/>
      <c r="D77" s="183"/>
      <c r="E77" s="183"/>
      <c r="F77" s="183"/>
      <c r="G77" s="183"/>
      <c r="H77" s="181"/>
      <c r="I77" s="182"/>
      <c r="K77" s="205"/>
      <c r="L77" s="205"/>
      <c r="M77" s="205"/>
      <c r="N77" s="93"/>
      <c r="O77" s="205"/>
      <c r="W77" s="139"/>
      <c r="X77" s="139"/>
      <c r="Y77" s="139"/>
      <c r="Z77" s="170"/>
      <c r="AA77" s="139"/>
      <c r="AB77" s="139"/>
      <c r="AC77" s="139"/>
      <c r="AD77" s="139"/>
      <c r="AE77" s="170"/>
      <c r="AF77" s="139"/>
      <c r="AG77" s="139"/>
      <c r="AH77" s="139"/>
    </row>
    <row r="78" spans="1:34" ht="15" customHeight="1">
      <c r="A78" s="109" t="s">
        <v>40</v>
      </c>
      <c r="B78" s="183">
        <v>21.884</v>
      </c>
      <c r="C78" s="183">
        <v>35.712000000000003</v>
      </c>
      <c r="D78" s="183">
        <v>55.771000000000001</v>
      </c>
      <c r="E78" s="183">
        <v>2.7839999999999998</v>
      </c>
      <c r="F78" s="183">
        <v>7.5209999999999999</v>
      </c>
      <c r="G78" s="183">
        <v>39.805</v>
      </c>
      <c r="H78" s="181">
        <v>50.11</v>
      </c>
      <c r="I78" s="185">
        <v>65.408000000000001</v>
      </c>
      <c r="K78" s="205"/>
      <c r="L78" s="205"/>
      <c r="M78" s="205"/>
      <c r="N78" s="93"/>
      <c r="O78" s="205"/>
      <c r="W78" s="139"/>
      <c r="X78" s="139"/>
      <c r="Y78" s="139"/>
      <c r="Z78" s="218"/>
      <c r="AA78" s="139"/>
      <c r="AB78" s="139"/>
      <c r="AC78" s="139"/>
      <c r="AD78" s="139"/>
      <c r="AE78" s="218"/>
      <c r="AF78" s="139"/>
      <c r="AG78" s="139"/>
      <c r="AH78" s="139"/>
    </row>
    <row r="79" spans="1:34" ht="13.5" customHeight="1">
      <c r="A79" s="131" t="s">
        <v>41</v>
      </c>
      <c r="B79" s="201">
        <f t="shared" ref="B79:I79" si="20">IFERROR(B78/B74,0)</f>
        <v>0.18464937723126079</v>
      </c>
      <c r="C79" s="201">
        <f t="shared" si="20"/>
        <v>0.28863283058359429</v>
      </c>
      <c r="D79" s="201">
        <f t="shared" si="20"/>
        <v>0.42373741079971067</v>
      </c>
      <c r="E79" s="201">
        <f t="shared" si="20"/>
        <v>2.1277209977681483E-2</v>
      </c>
      <c r="F79" s="201">
        <f t="shared" si="20"/>
        <v>5.8895935246384055E-2</v>
      </c>
      <c r="G79" s="201">
        <f t="shared" si="20"/>
        <v>0.30976774076203445</v>
      </c>
      <c r="H79" s="202">
        <f t="shared" si="20"/>
        <v>0.1294686388458596</v>
      </c>
      <c r="I79" s="203">
        <f t="shared" si="20"/>
        <v>0.17991378274228004</v>
      </c>
      <c r="J79" s="2"/>
      <c r="K79" s="170"/>
      <c r="L79" s="170"/>
      <c r="M79" s="170"/>
      <c r="N79" s="170"/>
      <c r="O79" s="171"/>
      <c r="P79" s="163"/>
      <c r="Q79" s="163"/>
      <c r="R79" s="163"/>
      <c r="S79" s="163"/>
      <c r="T79" s="163"/>
      <c r="U79" s="163"/>
      <c r="V79" s="163"/>
      <c r="W79" s="163"/>
      <c r="X79" s="163"/>
      <c r="Y79" s="163"/>
    </row>
    <row r="80" spans="1:34">
      <c r="A80" s="103" t="s">
        <v>25</v>
      </c>
      <c r="B80" s="2"/>
      <c r="C80" s="2"/>
      <c r="D80" s="2"/>
      <c r="E80" s="2"/>
      <c r="F80" s="2"/>
      <c r="G80" s="2"/>
      <c r="H80" s="143"/>
      <c r="I80" s="231"/>
      <c r="K80" s="205"/>
      <c r="L80" s="205"/>
      <c r="M80" s="205"/>
      <c r="N80" s="93"/>
      <c r="O80" s="205"/>
      <c r="W80" s="144"/>
      <c r="X80" s="144"/>
      <c r="Y80" s="144"/>
      <c r="Z80" s="170"/>
      <c r="AA80" s="144"/>
      <c r="AB80" s="144"/>
      <c r="AC80" s="144"/>
      <c r="AD80" s="144"/>
      <c r="AE80" s="170"/>
      <c r="AF80" s="144"/>
      <c r="AG80" s="144"/>
      <c r="AH80" s="144"/>
    </row>
    <row r="81" spans="1:34">
      <c r="A81" s="109" t="s">
        <v>37</v>
      </c>
      <c r="B81" s="183">
        <v>101.8752838132142</v>
      </c>
      <c r="C81" s="183">
        <v>102.43971572256459</v>
      </c>
      <c r="D81" s="183">
        <v>91.767578759826733</v>
      </c>
      <c r="E81" s="183">
        <v>96.742592628640054</v>
      </c>
      <c r="F81" s="183">
        <v>100.99460726801628</v>
      </c>
      <c r="G81" s="183">
        <v>100.97262361314856</v>
      </c>
      <c r="H81" s="207">
        <v>298.70982350980489</v>
      </c>
      <c r="I81" s="208">
        <v>305.16323485952068</v>
      </c>
      <c r="K81" s="205"/>
      <c r="L81" s="209"/>
      <c r="M81" s="205"/>
      <c r="N81" s="210"/>
      <c r="O81" s="205"/>
      <c r="W81" s="139"/>
      <c r="X81" s="139"/>
      <c r="Y81" s="139"/>
      <c r="Z81" s="170"/>
      <c r="AA81" s="139"/>
      <c r="AB81" s="139"/>
      <c r="AC81" s="139"/>
      <c r="AD81" s="139"/>
      <c r="AE81" s="170"/>
      <c r="AF81" s="139"/>
      <c r="AG81" s="139"/>
      <c r="AH81" s="139"/>
    </row>
    <row r="82" spans="1:34">
      <c r="A82" s="109" t="s">
        <v>38</v>
      </c>
      <c r="B82" s="183">
        <v>41.688939989309851</v>
      </c>
      <c r="C82" s="183">
        <v>42.05336001957123</v>
      </c>
      <c r="D82" s="183">
        <v>30.821388149405223</v>
      </c>
      <c r="E82" s="183">
        <v>36.821751737837211</v>
      </c>
      <c r="F82" s="183">
        <v>40.584409416879915</v>
      </c>
      <c r="G82" s="183">
        <v>38.024818902666709</v>
      </c>
      <c r="H82" s="207">
        <v>115.43098005738383</v>
      </c>
      <c r="I82" s="208">
        <v>124.42198786546275</v>
      </c>
      <c r="K82" s="205"/>
      <c r="L82" s="205"/>
      <c r="M82" s="205"/>
      <c r="N82" s="93"/>
      <c r="O82" s="205"/>
      <c r="W82" s="139"/>
      <c r="X82" s="139"/>
      <c r="Y82" s="139"/>
      <c r="Z82" s="170"/>
      <c r="AA82" s="139"/>
      <c r="AB82" s="139"/>
      <c r="AC82" s="139"/>
      <c r="AD82" s="139"/>
      <c r="AE82" s="170"/>
      <c r="AF82" s="232"/>
      <c r="AG82" s="232"/>
      <c r="AH82" s="232"/>
    </row>
    <row r="83" spans="1:34">
      <c r="A83" s="117" t="s">
        <v>39</v>
      </c>
      <c r="B83" s="230">
        <f t="shared" ref="B83:I83" si="21">IFERROR(B82/B81,0)</f>
        <v>0.40921544882020144</v>
      </c>
      <c r="C83" s="230">
        <f t="shared" si="21"/>
        <v>0.41051812495715523</v>
      </c>
      <c r="D83" s="230">
        <f t="shared" si="21"/>
        <v>0.3358635867474577</v>
      </c>
      <c r="E83" s="230">
        <f t="shared" si="21"/>
        <v>0.38061572196212112</v>
      </c>
      <c r="F83" s="230">
        <f t="shared" si="21"/>
        <v>0.40184729179824719</v>
      </c>
      <c r="G83" s="230">
        <f t="shared" si="21"/>
        <v>0.37658543020877944</v>
      </c>
      <c r="H83" s="189">
        <f t="shared" si="21"/>
        <v>0.38643181767872092</v>
      </c>
      <c r="I83" s="211">
        <f t="shared" si="21"/>
        <v>0.4077227321395363</v>
      </c>
      <c r="K83" s="205"/>
      <c r="L83" s="205"/>
      <c r="M83" s="205"/>
      <c r="N83" s="93"/>
      <c r="O83" s="205"/>
      <c r="W83" s="197"/>
      <c r="X83" s="197"/>
      <c r="Y83" s="197"/>
      <c r="Z83" s="170"/>
      <c r="AA83" s="197"/>
      <c r="AB83" s="197"/>
      <c r="AC83" s="197"/>
      <c r="AD83" s="197"/>
      <c r="AE83" s="170"/>
      <c r="AF83" s="197"/>
      <c r="AG83" s="197"/>
      <c r="AH83" s="197"/>
    </row>
    <row r="84" spans="1:34" ht="5.25" customHeight="1">
      <c r="A84" s="109"/>
      <c r="B84" s="183"/>
      <c r="C84" s="183"/>
      <c r="D84" s="183"/>
      <c r="E84" s="183"/>
      <c r="F84" s="183"/>
      <c r="G84" s="183"/>
      <c r="H84" s="181"/>
      <c r="I84" s="182"/>
      <c r="K84" s="205"/>
      <c r="L84" s="205"/>
      <c r="M84" s="205"/>
      <c r="N84" s="93"/>
      <c r="O84" s="205"/>
      <c r="W84" s="139"/>
      <c r="X84" s="139"/>
      <c r="Y84" s="139"/>
      <c r="Z84" s="170"/>
      <c r="AA84" s="139"/>
      <c r="AB84" s="139"/>
      <c r="AC84" s="139"/>
      <c r="AD84" s="139"/>
      <c r="AE84" s="170"/>
      <c r="AF84" s="139"/>
      <c r="AG84" s="139"/>
      <c r="AH84" s="139"/>
    </row>
    <row r="85" spans="1:34" ht="15.75" customHeight="1">
      <c r="A85" s="109" t="s">
        <v>40</v>
      </c>
      <c r="B85" s="183">
        <v>9.0460000000000012</v>
      </c>
      <c r="C85" s="183">
        <v>5.8309999999999977</v>
      </c>
      <c r="D85" s="183">
        <v>22.877000000000002</v>
      </c>
      <c r="E85" s="183">
        <v>5.0789999999999997</v>
      </c>
      <c r="F85" s="183">
        <v>11.788</v>
      </c>
      <c r="G85" s="183">
        <v>5.6269999999999989</v>
      </c>
      <c r="H85" s="181">
        <v>22.494</v>
      </c>
      <c r="I85" s="185">
        <v>19.960999999999999</v>
      </c>
      <c r="K85" s="205"/>
      <c r="L85" s="205"/>
      <c r="M85" s="205"/>
      <c r="N85" s="93"/>
      <c r="O85" s="205"/>
      <c r="W85" s="139"/>
      <c r="X85" s="139"/>
      <c r="Y85" s="139"/>
      <c r="Z85" s="218"/>
      <c r="AA85" s="139"/>
      <c r="AB85" s="139"/>
      <c r="AC85" s="139"/>
      <c r="AD85" s="139"/>
      <c r="AE85" s="218"/>
      <c r="AF85" s="139"/>
      <c r="AG85" s="139"/>
      <c r="AH85" s="139"/>
    </row>
    <row r="86" spans="1:34" ht="13.5" customHeight="1" thickBot="1">
      <c r="A86" s="233" t="s">
        <v>41</v>
      </c>
      <c r="B86" s="234">
        <f t="shared" ref="B86:I86" si="22">IFERROR(B85/B81,0)</f>
        <v>8.8794844651285759E-2</v>
      </c>
      <c r="C86" s="234">
        <f t="shared" si="22"/>
        <v>5.6921282520853309E-2</v>
      </c>
      <c r="D86" s="234">
        <f t="shared" si="22"/>
        <v>0.2492928364152821</v>
      </c>
      <c r="E86" s="234">
        <f t="shared" si="22"/>
        <v>5.2500143545836632E-2</v>
      </c>
      <c r="F86" s="234">
        <f t="shared" si="22"/>
        <v>0.11671910331526296</v>
      </c>
      <c r="G86" s="234">
        <f t="shared" si="22"/>
        <v>5.5727976541032023E-2</v>
      </c>
      <c r="H86" s="235">
        <f t="shared" si="22"/>
        <v>7.530385086000245E-2</v>
      </c>
      <c r="I86" s="236">
        <f t="shared" si="22"/>
        <v>6.5410893973479073E-2</v>
      </c>
      <c r="J86" s="2"/>
      <c r="K86" s="170"/>
      <c r="L86" s="170"/>
      <c r="M86" s="170"/>
      <c r="N86" s="170"/>
      <c r="O86" s="171"/>
      <c r="P86" s="163"/>
      <c r="Q86" s="163"/>
      <c r="R86" s="163"/>
      <c r="S86" s="163"/>
      <c r="T86" s="163"/>
      <c r="U86" s="163"/>
      <c r="V86" s="163"/>
      <c r="W86" s="163"/>
      <c r="X86" s="163"/>
      <c r="Y86" s="163"/>
    </row>
    <row r="87" spans="1:34" ht="3" customHeight="1">
      <c r="B87" s="2"/>
      <c r="C87" s="2"/>
      <c r="D87" s="2"/>
      <c r="E87" s="2"/>
      <c r="F87" s="2"/>
      <c r="G87" s="2"/>
      <c r="H87" s="2"/>
      <c r="I87" s="2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</row>
    <row r="88" spans="1:34">
      <c r="A88" s="146" t="s">
        <v>57</v>
      </c>
      <c r="B88" s="2"/>
      <c r="C88" s="2"/>
      <c r="D88" s="2"/>
      <c r="E88" s="2"/>
      <c r="F88" s="2"/>
      <c r="G88" s="2"/>
      <c r="H88" s="2"/>
      <c r="I88" s="2"/>
      <c r="W88" s="170"/>
      <c r="X88" s="170"/>
      <c r="Y88" s="170"/>
      <c r="Z88" s="237"/>
      <c r="AA88" s="170"/>
      <c r="AB88" s="170"/>
      <c r="AC88" s="170"/>
      <c r="AD88" s="170"/>
      <c r="AE88" s="170"/>
      <c r="AF88" s="170"/>
      <c r="AG88" s="170"/>
      <c r="AH88" s="170"/>
    </row>
  </sheetData>
  <mergeCells count="1">
    <mergeCell ref="A1:E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E37"/>
  <sheetViews>
    <sheetView showGridLines="0" zoomScale="85" zoomScaleNormal="85" zoomScaleSheetLayoutView="85" workbookViewId="0">
      <pane xSplit="2" ySplit="4" topLeftCell="C5" activePane="bottomRight" state="frozen"/>
      <selection activeCell="C3" sqref="C3"/>
      <selection pane="topRight" activeCell="C3" sqref="C3"/>
      <selection pane="bottomLeft" activeCell="C3" sqref="C3"/>
      <selection pane="bottomRight" activeCell="J24" sqref="J24"/>
    </sheetView>
  </sheetViews>
  <sheetFormatPr defaultColWidth="9.21875" defaultRowHeight="13.8"/>
  <cols>
    <col min="1" max="1" width="16.21875" style="2" bestFit="1" customWidth="1"/>
    <col min="2" max="2" width="39.44140625" style="2" customWidth="1"/>
    <col min="3" max="8" width="15" style="95" customWidth="1"/>
    <col min="9" max="9" width="13.33203125" style="35" bestFit="1" customWidth="1"/>
    <col min="10" max="10" width="13.44140625" style="95" customWidth="1"/>
    <col min="11" max="13" width="14.21875" style="95" bestFit="1" customWidth="1"/>
    <col min="14" max="14" width="12.5546875" style="95" bestFit="1" customWidth="1"/>
    <col min="15" max="16" width="12" style="95" customWidth="1"/>
    <col min="17" max="17" width="12.5546875" style="95" bestFit="1" customWidth="1"/>
    <col min="18" max="18" width="12.77734375" style="95" customWidth="1"/>
    <col min="19" max="26" width="12" style="95" customWidth="1"/>
    <col min="27" max="16384" width="9.21875" style="2"/>
  </cols>
  <sheetData>
    <row r="1" spans="1:31">
      <c r="C1" s="2"/>
      <c r="D1" s="2"/>
      <c r="E1" s="2"/>
      <c r="F1" s="2"/>
      <c r="G1" s="2"/>
      <c r="H1" s="2"/>
    </row>
    <row r="2" spans="1:31" ht="38.25" customHeight="1">
      <c r="B2" s="96" t="s">
        <v>36</v>
      </c>
      <c r="C2" s="97"/>
      <c r="D2" s="97"/>
      <c r="E2" s="97"/>
      <c r="F2" s="97"/>
      <c r="G2" s="97"/>
      <c r="H2" s="97"/>
    </row>
    <row r="3" spans="1:31" ht="6.75" customHeight="1" thickBot="1">
      <c r="H3" s="98"/>
    </row>
    <row r="4" spans="1:31" ht="25.8" customHeight="1">
      <c r="B4" s="99"/>
      <c r="C4" s="100" t="s">
        <v>43</v>
      </c>
      <c r="D4" s="100" t="s">
        <v>44</v>
      </c>
      <c r="E4" s="100" t="s">
        <v>47</v>
      </c>
      <c r="F4" s="100" t="s">
        <v>48</v>
      </c>
      <c r="G4" s="100" t="s">
        <v>50</v>
      </c>
      <c r="H4" s="100" t="s">
        <v>58</v>
      </c>
      <c r="I4" s="149"/>
      <c r="J4" s="101"/>
      <c r="K4" s="101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31">
      <c r="B5" s="103" t="s">
        <v>19</v>
      </c>
      <c r="C5" s="2"/>
      <c r="D5" s="2"/>
      <c r="E5" s="2"/>
      <c r="F5" s="2"/>
      <c r="G5" s="2"/>
      <c r="H5" s="104"/>
      <c r="J5" s="105"/>
      <c r="K5" s="106"/>
      <c r="L5" s="105"/>
      <c r="M5" s="10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31">
      <c r="A6" s="108"/>
      <c r="B6" s="109" t="s">
        <v>37</v>
      </c>
      <c r="C6" s="110">
        <v>393315.78915011999</v>
      </c>
      <c r="D6" s="110">
        <v>434231.06665984995</v>
      </c>
      <c r="E6" s="110">
        <v>445942.87341871008</v>
      </c>
      <c r="F6" s="110">
        <v>438275.23927495995</v>
      </c>
      <c r="G6" s="110">
        <v>463011.68746075005</v>
      </c>
      <c r="H6" s="111">
        <v>493121.77857858001</v>
      </c>
      <c r="I6" s="38"/>
      <c r="J6" s="105"/>
      <c r="K6" s="112"/>
      <c r="L6" s="105"/>
      <c r="M6" s="107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31">
      <c r="A7" s="108"/>
      <c r="B7" s="109" t="s">
        <v>38</v>
      </c>
      <c r="C7" s="110">
        <v>182298.61261933998</v>
      </c>
      <c r="D7" s="110">
        <v>202303.98368412993</v>
      </c>
      <c r="E7" s="110">
        <v>170088.52805076004</v>
      </c>
      <c r="F7" s="110">
        <v>203468.78014507992</v>
      </c>
      <c r="G7" s="110">
        <v>222892.71375421007</v>
      </c>
      <c r="H7" s="111">
        <v>235296.86665727003</v>
      </c>
      <c r="I7" s="38"/>
      <c r="J7" s="105"/>
      <c r="K7" s="106"/>
      <c r="L7" s="105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1" s="116" customFormat="1">
      <c r="B8" s="117" t="s">
        <v>39</v>
      </c>
      <c r="C8" s="118">
        <v>0.4634917225500973</v>
      </c>
      <c r="D8" s="118">
        <v>0.4658901658977857</v>
      </c>
      <c r="E8" s="118">
        <v>0.38141326656219138</v>
      </c>
      <c r="F8" s="118">
        <v>0.4642488598755406</v>
      </c>
      <c r="G8" s="118">
        <v>0.48139759705980401</v>
      </c>
      <c r="H8" s="119">
        <v>0.47715772630345299</v>
      </c>
      <c r="I8" s="120"/>
      <c r="J8" s="120"/>
      <c r="K8" s="120"/>
      <c r="L8" s="120"/>
      <c r="M8" s="120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1" ht="5.25" customHeight="1">
      <c r="B9" s="109"/>
      <c r="C9" s="121"/>
      <c r="D9" s="121"/>
      <c r="E9" s="121"/>
      <c r="F9" s="121"/>
      <c r="G9" s="121"/>
      <c r="H9" s="122"/>
      <c r="J9" s="105"/>
      <c r="K9" s="106"/>
      <c r="L9" s="105"/>
      <c r="M9" s="123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31" ht="13.5" customHeight="1">
      <c r="A10" s="108"/>
      <c r="B10" s="109" t="s">
        <v>40</v>
      </c>
      <c r="C10" s="125">
        <v>32191.143836160001</v>
      </c>
      <c r="D10" s="125">
        <v>39375.576415000003</v>
      </c>
      <c r="E10" s="125">
        <v>70733.857325000019</v>
      </c>
      <c r="F10" s="125">
        <v>19461.774735999999</v>
      </c>
      <c r="G10" s="125">
        <v>50871.297042999999</v>
      </c>
      <c r="H10" s="111">
        <v>80540.313388999988</v>
      </c>
      <c r="I10" s="38"/>
      <c r="J10" s="126"/>
      <c r="K10" s="127"/>
      <c r="L10" s="126"/>
      <c r="M10" s="128"/>
      <c r="N10" s="129"/>
      <c r="O10" s="129"/>
      <c r="P10" s="129"/>
      <c r="Q10" s="129"/>
      <c r="R10" s="129"/>
      <c r="S10" s="129"/>
      <c r="T10" s="129"/>
      <c r="U10" s="129"/>
      <c r="V10" s="129"/>
      <c r="W10" s="130"/>
      <c r="X10" s="130"/>
      <c r="Y10" s="130"/>
      <c r="Z10" s="130"/>
    </row>
    <row r="11" spans="1:31" ht="13.5" customHeight="1">
      <c r="B11" s="131" t="s">
        <v>41</v>
      </c>
      <c r="C11" s="132">
        <v>8.1845541735608665E-2</v>
      </c>
      <c r="D11" s="132">
        <v>9.0678856116585549E-2</v>
      </c>
      <c r="E11" s="132">
        <v>0.15861640927847215</v>
      </c>
      <c r="F11" s="132">
        <v>4.440537131003721E-2</v>
      </c>
      <c r="G11" s="132">
        <v>0.10987043830791508</v>
      </c>
      <c r="H11" s="133">
        <v>0.16332743125066768</v>
      </c>
      <c r="I11" s="150"/>
      <c r="J11" s="134"/>
      <c r="K11" s="134"/>
      <c r="L11" s="135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0"/>
      <c r="X11" s="130"/>
      <c r="Y11" s="130"/>
      <c r="Z11" s="130"/>
    </row>
    <row r="12" spans="1:31">
      <c r="B12" s="103" t="s">
        <v>21</v>
      </c>
      <c r="C12" s="2"/>
      <c r="D12" s="2"/>
      <c r="E12" s="2"/>
      <c r="F12" s="2"/>
      <c r="G12" s="2"/>
      <c r="H12" s="136"/>
      <c r="J12" s="105"/>
      <c r="K12" s="106"/>
      <c r="L12" s="105"/>
      <c r="M12" s="105"/>
      <c r="T12" s="2"/>
      <c r="U12" s="2"/>
      <c r="V12" s="2"/>
      <c r="W12" s="137"/>
      <c r="X12" s="2"/>
      <c r="Y12" s="2"/>
      <c r="Z12" s="2"/>
      <c r="AB12" s="137"/>
      <c r="AC12" s="138"/>
    </row>
    <row r="13" spans="1:31">
      <c r="A13" s="108"/>
      <c r="B13" s="109" t="s">
        <v>37</v>
      </c>
      <c r="C13" s="121">
        <v>63.322950360000007</v>
      </c>
      <c r="D13" s="121">
        <v>62.095928010000002</v>
      </c>
      <c r="E13" s="121">
        <v>60.956163230000001</v>
      </c>
      <c r="F13" s="121">
        <v>64.220234489999982</v>
      </c>
      <c r="G13" s="121">
        <v>68.390907959999993</v>
      </c>
      <c r="H13" s="160">
        <v>63.563089280000007</v>
      </c>
      <c r="I13" s="151"/>
      <c r="J13" s="105"/>
      <c r="K13" s="112"/>
      <c r="L13" s="105"/>
      <c r="M13" s="105"/>
      <c r="T13" s="139"/>
      <c r="U13" s="139"/>
      <c r="V13" s="139"/>
      <c r="W13" s="137"/>
      <c r="X13" s="139"/>
      <c r="Y13" s="139"/>
      <c r="Z13" s="139"/>
      <c r="AA13" s="139"/>
      <c r="AB13" s="137"/>
      <c r="AC13" s="139"/>
      <c r="AD13" s="139"/>
      <c r="AE13" s="139"/>
    </row>
    <row r="14" spans="1:31">
      <c r="A14" s="108"/>
      <c r="B14" s="109" t="s">
        <v>38</v>
      </c>
      <c r="C14" s="121">
        <v>18.744697730000009</v>
      </c>
      <c r="D14" s="121">
        <v>21.930592139999998</v>
      </c>
      <c r="E14" s="121">
        <v>22.097839040000004</v>
      </c>
      <c r="F14" s="121">
        <v>14.509644059999996</v>
      </c>
      <c r="G14" s="121">
        <v>19.773007880000002</v>
      </c>
      <c r="H14" s="160">
        <v>16.88918932</v>
      </c>
      <c r="I14" s="151"/>
      <c r="J14" s="105"/>
      <c r="K14" s="106"/>
      <c r="L14" s="105"/>
      <c r="M14" s="105"/>
      <c r="T14" s="139"/>
      <c r="U14" s="139"/>
      <c r="V14" s="139"/>
      <c r="W14" s="137"/>
      <c r="X14" s="139"/>
      <c r="Y14" s="139"/>
      <c r="Z14" s="139"/>
      <c r="AA14" s="139"/>
      <c r="AB14" s="137"/>
      <c r="AC14" s="139"/>
      <c r="AD14" s="139"/>
      <c r="AE14" s="139"/>
    </row>
    <row r="15" spans="1:31">
      <c r="B15" s="117" t="s">
        <v>39</v>
      </c>
      <c r="C15" s="118">
        <v>0.2960174411241695</v>
      </c>
      <c r="D15" s="118">
        <v>0.35317278995280127</v>
      </c>
      <c r="E15" s="118">
        <v>0.362520176288333</v>
      </c>
      <c r="F15" s="118">
        <v>0.22593570663868187</v>
      </c>
      <c r="G15" s="118">
        <v>0.28911749338910231</v>
      </c>
      <c r="H15" s="119">
        <v>0.26570749646232422</v>
      </c>
      <c r="I15" s="38"/>
      <c r="J15" s="105"/>
      <c r="K15" s="105"/>
      <c r="L15" s="105"/>
      <c r="M15" s="105"/>
      <c r="T15" s="118"/>
      <c r="U15" s="118"/>
      <c r="V15" s="118"/>
      <c r="W15" s="137"/>
      <c r="X15" s="118"/>
      <c r="Y15" s="118"/>
      <c r="Z15" s="118"/>
      <c r="AA15" s="118"/>
      <c r="AB15" s="137"/>
      <c r="AC15" s="118"/>
      <c r="AD15" s="118"/>
      <c r="AE15" s="118"/>
    </row>
    <row r="16" spans="1:31" ht="5.25" customHeight="1">
      <c r="B16" s="109"/>
      <c r="C16" s="140"/>
      <c r="D16" s="140"/>
      <c r="E16" s="140"/>
      <c r="F16" s="140"/>
      <c r="G16" s="140"/>
      <c r="H16" s="122"/>
      <c r="I16" s="38"/>
      <c r="J16" s="105"/>
      <c r="K16" s="106"/>
      <c r="L16" s="105"/>
      <c r="M16" s="105"/>
      <c r="T16" s="139"/>
      <c r="U16" s="139"/>
      <c r="V16" s="139"/>
      <c r="W16" s="137"/>
      <c r="X16" s="139"/>
      <c r="Y16" s="139"/>
      <c r="Z16" s="139"/>
      <c r="AA16" s="139"/>
      <c r="AB16" s="137"/>
      <c r="AC16" s="139"/>
      <c r="AD16" s="139"/>
      <c r="AE16" s="139"/>
    </row>
    <row r="17" spans="1:31">
      <c r="A17" s="108"/>
      <c r="B17" s="109" t="s">
        <v>40</v>
      </c>
      <c r="C17" s="140">
        <v>3.7075626407300004</v>
      </c>
      <c r="D17" s="140">
        <v>4.1397112870000008</v>
      </c>
      <c r="E17" s="140">
        <v>7.26688507227</v>
      </c>
      <c r="F17" s="140">
        <v>3.3644210000000001</v>
      </c>
      <c r="G17" s="140">
        <v>4.1612018399999995</v>
      </c>
      <c r="H17" s="160">
        <v>8.6716061599999978</v>
      </c>
      <c r="I17" s="151"/>
      <c r="J17" s="126"/>
      <c r="K17" s="106"/>
      <c r="L17" s="105"/>
      <c r="M17" s="105"/>
      <c r="T17" s="139"/>
      <c r="U17" s="139"/>
      <c r="V17" s="139"/>
      <c r="W17" s="137"/>
      <c r="X17" s="139"/>
      <c r="Y17" s="139"/>
      <c r="Z17" s="139"/>
      <c r="AA17" s="139"/>
      <c r="AB17" s="137"/>
      <c r="AC17" s="139"/>
      <c r="AD17" s="139"/>
      <c r="AE17" s="139"/>
    </row>
    <row r="18" spans="1:31" ht="13.5" customHeight="1">
      <c r="B18" s="131" t="s">
        <v>41</v>
      </c>
      <c r="C18" s="132">
        <v>5.8550061544068582E-2</v>
      </c>
      <c r="D18" s="132">
        <v>6.6666388918985742E-2</v>
      </c>
      <c r="E18" s="132">
        <v>0.11921493557346391</v>
      </c>
      <c r="F18" s="132">
        <v>5.2388799678454757E-2</v>
      </c>
      <c r="G18" s="132">
        <v>6.0844371921977919E-2</v>
      </c>
      <c r="H18" s="133">
        <v>0.13642518414737437</v>
      </c>
      <c r="I18" s="150"/>
      <c r="J18" s="134"/>
      <c r="K18" s="134"/>
      <c r="L18" s="141"/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pans="1:31">
      <c r="B19" s="103" t="s">
        <v>22</v>
      </c>
      <c r="C19" s="2"/>
      <c r="D19" s="2"/>
      <c r="E19" s="2"/>
      <c r="F19" s="2"/>
      <c r="G19" s="2"/>
      <c r="H19" s="143"/>
      <c r="J19" s="105"/>
      <c r="K19" s="106"/>
      <c r="L19" s="105"/>
      <c r="M19" s="105"/>
      <c r="T19" s="144"/>
      <c r="U19" s="144"/>
      <c r="V19" s="144"/>
      <c r="W19" s="137"/>
      <c r="X19" s="144"/>
      <c r="Y19" s="144"/>
      <c r="Z19" s="144"/>
      <c r="AA19" s="144"/>
      <c r="AB19" s="137"/>
      <c r="AC19" s="144"/>
      <c r="AD19" s="144"/>
      <c r="AE19" s="144"/>
    </row>
    <row r="20" spans="1:31">
      <c r="A20" s="108"/>
      <c r="B20" s="109" t="s">
        <v>37</v>
      </c>
      <c r="C20" s="110">
        <v>306.72632781999999</v>
      </c>
      <c r="D20" s="110">
        <v>331.02652833999997</v>
      </c>
      <c r="E20" s="110">
        <v>322.29485423</v>
      </c>
      <c r="F20" s="110">
        <v>307.69881666999999</v>
      </c>
      <c r="G20" s="110">
        <v>318.81330349999996</v>
      </c>
      <c r="H20" s="111">
        <v>347.10977442000001</v>
      </c>
      <c r="I20" s="151"/>
      <c r="J20" s="105"/>
      <c r="K20" s="112"/>
      <c r="L20" s="105"/>
      <c r="M20" s="105"/>
      <c r="T20" s="139"/>
      <c r="U20" s="139"/>
      <c r="V20" s="139"/>
      <c r="W20" s="137"/>
      <c r="X20" s="139"/>
      <c r="Y20" s="139"/>
      <c r="Z20" s="139"/>
      <c r="AA20" s="139"/>
      <c r="AB20" s="137"/>
      <c r="AC20" s="139"/>
      <c r="AD20" s="139"/>
      <c r="AE20" s="139"/>
    </row>
    <row r="21" spans="1:31">
      <c r="A21" s="108"/>
      <c r="B21" s="109" t="s">
        <v>38</v>
      </c>
      <c r="C21" s="110">
        <v>124.53862454999999</v>
      </c>
      <c r="D21" s="110">
        <v>144.23574164999997</v>
      </c>
      <c r="E21" s="110">
        <v>119.73437393000003</v>
      </c>
      <c r="F21" s="110">
        <v>122.45957414</v>
      </c>
      <c r="G21" s="110">
        <v>132.06480876000001</v>
      </c>
      <c r="H21" s="111">
        <v>146.07620616000003</v>
      </c>
      <c r="I21" s="151"/>
      <c r="J21" s="105"/>
      <c r="K21" s="106"/>
      <c r="L21" s="105"/>
      <c r="T21" s="139"/>
      <c r="U21" s="139"/>
      <c r="V21" s="139"/>
      <c r="W21" s="137"/>
      <c r="X21" s="139"/>
      <c r="Y21" s="139"/>
      <c r="Z21" s="139"/>
      <c r="AA21" s="139"/>
      <c r="AB21" s="137"/>
      <c r="AC21" s="139"/>
      <c r="AD21" s="139"/>
      <c r="AE21" s="139"/>
    </row>
    <row r="22" spans="1:31">
      <c r="B22" s="117" t="s">
        <v>39</v>
      </c>
      <c r="C22" s="118">
        <v>0.40602521940367808</v>
      </c>
      <c r="D22" s="118">
        <v>0.4357226062010785</v>
      </c>
      <c r="E22" s="118">
        <v>0.37150569535483097</v>
      </c>
      <c r="F22" s="118">
        <v>0.39798519690550233</v>
      </c>
      <c r="G22" s="118">
        <v>0.41423870117766282</v>
      </c>
      <c r="H22" s="119">
        <v>0.42083576126337774</v>
      </c>
      <c r="I22" s="38"/>
      <c r="J22" s="105"/>
      <c r="K22" s="105"/>
      <c r="L22" s="105"/>
      <c r="M22" s="105"/>
      <c r="T22" s="118"/>
      <c r="U22" s="118"/>
      <c r="V22" s="118"/>
      <c r="W22" s="137"/>
      <c r="X22" s="118"/>
      <c r="Y22" s="118"/>
      <c r="Z22" s="118"/>
      <c r="AA22" s="118"/>
      <c r="AB22" s="137"/>
      <c r="AC22" s="118"/>
      <c r="AD22" s="118"/>
      <c r="AE22" s="118"/>
    </row>
    <row r="23" spans="1:31" ht="5.25" customHeight="1">
      <c r="B23" s="109"/>
      <c r="C23" s="140"/>
      <c r="D23" s="140"/>
      <c r="E23" s="140"/>
      <c r="F23" s="140"/>
      <c r="G23" s="140"/>
      <c r="H23" s="122"/>
      <c r="I23" s="38"/>
      <c r="J23" s="105"/>
      <c r="K23" s="106"/>
      <c r="L23" s="105"/>
      <c r="T23" s="139"/>
      <c r="U23" s="139"/>
      <c r="V23" s="139"/>
      <c r="W23" s="137"/>
      <c r="X23" s="139"/>
      <c r="Y23" s="139"/>
      <c r="Z23" s="139"/>
      <c r="AA23" s="139"/>
      <c r="AB23" s="137"/>
      <c r="AC23" s="139"/>
      <c r="AD23" s="139"/>
      <c r="AE23" s="139"/>
    </row>
    <row r="24" spans="1:31">
      <c r="A24" s="108"/>
      <c r="B24" s="109" t="s">
        <v>40</v>
      </c>
      <c r="C24" s="125">
        <v>46.821886999999982</v>
      </c>
      <c r="D24" s="125">
        <v>70.728819000000001</v>
      </c>
      <c r="E24" s="125">
        <v>75.539793000000003</v>
      </c>
      <c r="F24" s="125">
        <v>66.352748000000005</v>
      </c>
      <c r="G24" s="125">
        <v>40.44521232999999</v>
      </c>
      <c r="H24" s="111">
        <v>68.696488077999987</v>
      </c>
      <c r="I24" s="153"/>
      <c r="J24" s="126"/>
      <c r="K24" s="106"/>
      <c r="L24" s="105"/>
      <c r="T24" s="139"/>
      <c r="U24" s="139"/>
      <c r="V24" s="139"/>
      <c r="W24" s="137"/>
      <c r="X24" s="139"/>
      <c r="Y24" s="139"/>
      <c r="Z24" s="139"/>
      <c r="AA24" s="139"/>
      <c r="AB24" s="137"/>
      <c r="AC24" s="139"/>
      <c r="AD24" s="139"/>
      <c r="AE24" s="139"/>
    </row>
    <row r="25" spans="1:31" ht="13.5" customHeight="1">
      <c r="B25" s="131" t="s">
        <v>41</v>
      </c>
      <c r="C25" s="132">
        <v>0.15265036859658507</v>
      </c>
      <c r="D25" s="132">
        <v>0.21366510821559856</v>
      </c>
      <c r="E25" s="132">
        <v>0.23438100859684335</v>
      </c>
      <c r="F25" s="132">
        <v>0.21564186927362097</v>
      </c>
      <c r="G25" s="132">
        <v>0.12686174599988106</v>
      </c>
      <c r="H25" s="133">
        <v>0.19790997874602573</v>
      </c>
      <c r="I25" s="152"/>
      <c r="J25" s="134"/>
      <c r="K25" s="134"/>
      <c r="L25" s="141"/>
      <c r="M25" s="142"/>
      <c r="N25" s="142"/>
      <c r="O25" s="142"/>
      <c r="P25" s="142"/>
      <c r="Q25" s="142"/>
      <c r="R25" s="142"/>
      <c r="S25" s="142"/>
      <c r="T25" s="142"/>
      <c r="U25" s="142"/>
      <c r="V25" s="142"/>
    </row>
    <row r="26" spans="1:31">
      <c r="B26" s="103" t="s">
        <v>23</v>
      </c>
      <c r="C26" s="145"/>
      <c r="D26" s="145"/>
      <c r="E26" s="145"/>
      <c r="F26" s="145"/>
      <c r="G26" s="145"/>
      <c r="H26" s="143"/>
      <c r="J26" s="105"/>
      <c r="K26" s="106"/>
      <c r="L26" s="105"/>
      <c r="T26" s="144"/>
      <c r="U26" s="144"/>
      <c r="V26" s="144"/>
      <c r="W26" s="137"/>
      <c r="X26" s="144"/>
      <c r="Y26" s="144"/>
      <c r="Z26" s="144"/>
      <c r="AA26" s="144"/>
      <c r="AB26" s="137"/>
      <c r="AC26" s="144"/>
      <c r="AD26" s="144"/>
      <c r="AE26" s="144"/>
    </row>
    <row r="27" spans="1:31">
      <c r="A27" s="108"/>
      <c r="B27" s="109" t="s">
        <v>37</v>
      </c>
      <c r="C27" s="110">
        <v>22321.763371180001</v>
      </c>
      <c r="D27" s="110">
        <v>23754.94859322</v>
      </c>
      <c r="E27" s="110">
        <v>24420.642578119998</v>
      </c>
      <c r="F27" s="110">
        <v>24446.287346260004</v>
      </c>
      <c r="G27" s="110">
        <v>25271.352956589995</v>
      </c>
      <c r="H27" s="111">
        <v>27597.419235090005</v>
      </c>
      <c r="I27" s="38"/>
      <c r="J27" s="105"/>
      <c r="K27" s="112"/>
      <c r="L27" s="105"/>
      <c r="T27" s="139"/>
      <c r="U27" s="139"/>
      <c r="V27" s="139"/>
      <c r="W27" s="137"/>
      <c r="X27" s="139"/>
      <c r="Y27" s="139"/>
      <c r="Z27" s="139"/>
      <c r="AA27" s="139"/>
      <c r="AB27" s="137"/>
      <c r="AC27" s="139"/>
      <c r="AD27" s="139"/>
      <c r="AE27" s="139"/>
    </row>
    <row r="28" spans="1:31">
      <c r="A28" s="108"/>
      <c r="B28" s="109" t="s">
        <v>38</v>
      </c>
      <c r="C28" s="110">
        <v>8965.7106731300009</v>
      </c>
      <c r="D28" s="110">
        <v>10023.420096639999</v>
      </c>
      <c r="E28" s="110">
        <v>9681.3992844399982</v>
      </c>
      <c r="F28" s="110">
        <v>10441.327952810001</v>
      </c>
      <c r="G28" s="110">
        <v>10348.430672289995</v>
      </c>
      <c r="H28" s="111">
        <v>12645.739795130006</v>
      </c>
      <c r="I28" s="38"/>
      <c r="J28" s="105"/>
      <c r="K28" s="105"/>
      <c r="L28" s="105"/>
      <c r="M28" s="105"/>
      <c r="T28" s="139"/>
      <c r="U28" s="139"/>
      <c r="V28" s="139"/>
      <c r="W28" s="137"/>
      <c r="X28" s="139"/>
      <c r="Y28" s="139"/>
      <c r="Z28" s="139"/>
      <c r="AA28" s="139"/>
      <c r="AB28" s="137"/>
      <c r="AC28" s="139"/>
      <c r="AD28" s="139"/>
      <c r="AE28" s="139"/>
    </row>
    <row r="29" spans="1:31">
      <c r="B29" s="117" t="s">
        <v>39</v>
      </c>
      <c r="C29" s="118">
        <v>0.40165781367908321</v>
      </c>
      <c r="D29" s="118">
        <v>0.42195082246992632</v>
      </c>
      <c r="E29" s="118">
        <v>0.3964432653018794</v>
      </c>
      <c r="F29" s="118">
        <v>0.42711303376737092</v>
      </c>
      <c r="G29" s="118">
        <v>0.40949254636528831</v>
      </c>
      <c r="H29" s="119">
        <v>0.45822182456289245</v>
      </c>
      <c r="I29" s="38"/>
      <c r="J29" s="105"/>
      <c r="K29" s="106"/>
      <c r="L29" s="105"/>
      <c r="T29" s="118"/>
      <c r="U29" s="118"/>
      <c r="V29" s="118"/>
      <c r="W29" s="137"/>
      <c r="X29" s="118"/>
      <c r="Y29" s="118"/>
      <c r="Z29" s="118"/>
      <c r="AA29" s="118"/>
      <c r="AB29" s="137"/>
      <c r="AC29" s="118"/>
      <c r="AD29" s="118"/>
      <c r="AE29" s="118"/>
    </row>
    <row r="30" spans="1:31" ht="5.25" customHeight="1">
      <c r="B30" s="109"/>
      <c r="C30" s="140"/>
      <c r="D30" s="140"/>
      <c r="E30" s="140"/>
      <c r="F30" s="140"/>
      <c r="G30" s="140"/>
      <c r="H30" s="122"/>
      <c r="I30" s="38"/>
      <c r="J30" s="105"/>
      <c r="K30" s="106"/>
      <c r="L30" s="105"/>
      <c r="T30" s="139"/>
      <c r="U30" s="139"/>
      <c r="V30" s="139"/>
      <c r="W30" s="137"/>
      <c r="X30" s="139"/>
      <c r="Y30" s="139"/>
      <c r="Z30" s="139"/>
      <c r="AA30" s="139"/>
      <c r="AB30" s="137"/>
      <c r="AC30" s="139"/>
      <c r="AD30" s="139"/>
      <c r="AE30" s="139"/>
    </row>
    <row r="31" spans="1:31" ht="13.5" customHeight="1">
      <c r="A31" s="108"/>
      <c r="B31" s="109" t="s">
        <v>40</v>
      </c>
      <c r="C31" s="125">
        <v>2126.9722470000006</v>
      </c>
      <c r="D31" s="125">
        <v>4942.3776769999977</v>
      </c>
      <c r="E31" s="125">
        <v>9060.0679510000027</v>
      </c>
      <c r="F31" s="125">
        <v>2676.6629000299999</v>
      </c>
      <c r="G31" s="125">
        <v>3804.4262059700004</v>
      </c>
      <c r="H31" s="111">
        <v>4303.111042999999</v>
      </c>
      <c r="I31" s="38"/>
      <c r="J31" s="126"/>
      <c r="K31" s="106"/>
      <c r="L31" s="105"/>
      <c r="T31" s="139"/>
      <c r="U31" s="139"/>
      <c r="V31" s="139"/>
      <c r="W31" s="137"/>
      <c r="X31" s="139"/>
      <c r="Y31" s="139"/>
      <c r="Z31" s="139"/>
      <c r="AA31" s="139"/>
      <c r="AB31" s="137"/>
      <c r="AC31" s="139"/>
      <c r="AD31" s="139"/>
      <c r="AE31" s="139"/>
    </row>
    <row r="32" spans="1:31" ht="13.5" customHeight="1">
      <c r="B32" s="131" t="s">
        <v>41</v>
      </c>
      <c r="C32" s="132">
        <v>9.5286927454224776E-2</v>
      </c>
      <c r="D32" s="132">
        <v>0.20805676163031658</v>
      </c>
      <c r="E32" s="132">
        <v>0.3710003912475871</v>
      </c>
      <c r="F32" s="132">
        <v>0.10949159118182002</v>
      </c>
      <c r="G32" s="132">
        <v>0.15054303631883398</v>
      </c>
      <c r="H32" s="133">
        <v>0.15592440026162341</v>
      </c>
      <c r="I32" s="38"/>
      <c r="J32" s="134"/>
      <c r="K32" s="134"/>
      <c r="L32" s="141"/>
      <c r="M32" s="142"/>
      <c r="N32" s="142"/>
      <c r="O32" s="142"/>
      <c r="P32" s="142"/>
      <c r="Q32" s="142"/>
      <c r="R32" s="142"/>
      <c r="S32" s="142"/>
      <c r="T32" s="142"/>
      <c r="U32" s="142"/>
      <c r="V32" s="142"/>
    </row>
    <row r="33" spans="2:31" ht="3" customHeight="1">
      <c r="C33" s="2"/>
      <c r="D33" s="2"/>
      <c r="E33" s="2"/>
      <c r="F33" s="2"/>
      <c r="G33" s="2"/>
      <c r="H33" s="2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</row>
    <row r="34" spans="2:31">
      <c r="B34" s="146"/>
      <c r="C34" s="2"/>
      <c r="D34" s="2"/>
      <c r="E34" s="2"/>
      <c r="F34" s="2"/>
      <c r="G34" s="2"/>
      <c r="H34" s="2"/>
      <c r="T34" s="134"/>
      <c r="U34" s="134"/>
      <c r="V34" s="134"/>
      <c r="W34" s="147"/>
      <c r="X34" s="134"/>
      <c r="Y34" s="134"/>
      <c r="Z34" s="134"/>
      <c r="AA34" s="134"/>
      <c r="AB34" s="134"/>
      <c r="AC34" s="134"/>
      <c r="AD34" s="134"/>
      <c r="AE34" s="134"/>
    </row>
    <row r="37" spans="2:31">
      <c r="C37" s="148"/>
      <c r="D37" s="148"/>
      <c r="E37" s="148"/>
      <c r="F37" s="148"/>
      <c r="G37" s="148"/>
      <c r="H37" s="148"/>
      <c r="K37" s="148"/>
      <c r="L37" s="148"/>
    </row>
  </sheetData>
  <conditionalFormatting sqref="A6">
    <cfRule type="duplicateValues" dxfId="11" priority="15"/>
  </conditionalFormatting>
  <conditionalFormatting sqref="A7">
    <cfRule type="duplicateValues" dxfId="10" priority="14"/>
  </conditionalFormatting>
  <conditionalFormatting sqref="A10">
    <cfRule type="duplicateValues" dxfId="9" priority="13"/>
  </conditionalFormatting>
  <conditionalFormatting sqref="A13">
    <cfRule type="duplicateValues" dxfId="8" priority="6"/>
  </conditionalFormatting>
  <conditionalFormatting sqref="A14">
    <cfRule type="duplicateValues" dxfId="7" priority="5"/>
  </conditionalFormatting>
  <conditionalFormatting sqref="A17">
    <cfRule type="duplicateValues" dxfId="6" priority="4"/>
  </conditionalFormatting>
  <conditionalFormatting sqref="A20">
    <cfRule type="duplicateValues" dxfId="5" priority="9"/>
  </conditionalFormatting>
  <conditionalFormatting sqref="A21">
    <cfRule type="duplicateValues" dxfId="4" priority="8"/>
  </conditionalFormatting>
  <conditionalFormatting sqref="A24">
    <cfRule type="duplicateValues" dxfId="3" priority="7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31">
    <cfRule type="duplicateValues" dxfId="0" priority="1"/>
  </conditionalFormatting>
  <printOptions horizontalCentered="1"/>
  <pageMargins left="0.25" right="0.25" top="0.26" bottom="0.05" header="0.25" footer="0.1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M71"/>
  <sheetViews>
    <sheetView showGridLines="0" zoomScaleNormal="10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0" sqref="B10"/>
    </sheetView>
  </sheetViews>
  <sheetFormatPr defaultColWidth="9.109375" defaultRowHeight="13.8"/>
  <cols>
    <col min="1" max="1" width="9.109375" style="2"/>
    <col min="2" max="2" width="28.6640625" style="2" customWidth="1"/>
    <col min="3" max="8" width="15.44140625" style="2" customWidth="1"/>
    <col min="9" max="9" width="13.44140625" style="48" customWidth="1"/>
    <col min="10" max="10" width="14.33203125" style="38" customWidth="1"/>
    <col min="11" max="11" width="9.109375" style="48" customWidth="1"/>
    <col min="12" max="16384" width="9.109375" style="2"/>
  </cols>
  <sheetData>
    <row r="1" spans="2:13" ht="7.5" customHeight="1"/>
    <row r="2" spans="2:13" ht="42" customHeight="1" thickBot="1">
      <c r="B2" s="49" t="s">
        <v>13</v>
      </c>
      <c r="C2" s="49"/>
      <c r="D2" s="49"/>
      <c r="E2" s="49"/>
      <c r="F2" s="49"/>
      <c r="G2" s="49"/>
      <c r="H2" s="49"/>
    </row>
    <row r="3" spans="2:13" ht="26.25" customHeight="1">
      <c r="B3" s="3"/>
      <c r="C3" s="50" t="s">
        <v>42</v>
      </c>
      <c r="D3" s="50" t="s">
        <v>45</v>
      </c>
      <c r="E3" s="50" t="s">
        <v>46</v>
      </c>
      <c r="F3" s="50" t="s">
        <v>49</v>
      </c>
      <c r="G3" s="50" t="s">
        <v>51</v>
      </c>
      <c r="H3" s="50" t="s">
        <v>59</v>
      </c>
    </row>
    <row r="4" spans="2:13" ht="15" customHeight="1">
      <c r="B4" s="5"/>
      <c r="H4" s="7"/>
    </row>
    <row r="5" spans="2:13" ht="13.2" customHeight="1">
      <c r="B5" s="51" t="s">
        <v>10</v>
      </c>
      <c r="C5" s="52"/>
      <c r="D5" s="52"/>
      <c r="E5" s="52"/>
      <c r="F5" s="52"/>
      <c r="G5" s="52"/>
      <c r="H5" s="53"/>
      <c r="I5" s="54"/>
      <c r="J5" s="54"/>
      <c r="K5" s="54"/>
      <c r="L5" s="54"/>
      <c r="M5" s="54"/>
    </row>
    <row r="6" spans="2:13" ht="13.2" customHeight="1">
      <c r="B6" s="55" t="s">
        <v>2</v>
      </c>
      <c r="C6" s="56">
        <v>799195</v>
      </c>
      <c r="D6" s="56">
        <v>807253</v>
      </c>
      <c r="E6" s="56">
        <v>829725</v>
      </c>
      <c r="F6" s="56">
        <v>836390</v>
      </c>
      <c r="G6" s="56">
        <v>835595</v>
      </c>
      <c r="H6" s="57">
        <v>840900</v>
      </c>
      <c r="I6" s="35"/>
      <c r="J6" s="35"/>
      <c r="K6" s="35"/>
      <c r="L6" s="35"/>
    </row>
    <row r="7" spans="2:13" ht="13.2" customHeight="1">
      <c r="B7" s="55" t="s">
        <v>1</v>
      </c>
      <c r="C7" s="56">
        <v>1809769</v>
      </c>
      <c r="D7" s="56">
        <v>1801675</v>
      </c>
      <c r="E7" s="56">
        <v>1840444</v>
      </c>
      <c r="F7" s="56">
        <v>1897027</v>
      </c>
      <c r="G7" s="56">
        <v>1822010</v>
      </c>
      <c r="H7" s="57">
        <v>1807488</v>
      </c>
      <c r="I7" s="35"/>
      <c r="J7" s="35"/>
      <c r="K7" s="35"/>
      <c r="L7" s="35"/>
    </row>
    <row r="8" spans="2:13" ht="13.2" customHeight="1">
      <c r="B8" s="55" t="s">
        <v>11</v>
      </c>
      <c r="C8" s="56">
        <v>344832</v>
      </c>
      <c r="D8" s="56">
        <v>322338</v>
      </c>
      <c r="E8" s="56">
        <v>320570</v>
      </c>
      <c r="F8" s="56">
        <v>319122</v>
      </c>
      <c r="G8" s="56">
        <v>313131</v>
      </c>
      <c r="H8" s="57">
        <v>309162</v>
      </c>
      <c r="I8" s="35"/>
      <c r="J8" s="35"/>
      <c r="K8" s="35"/>
      <c r="L8" s="35"/>
    </row>
    <row r="9" spans="2:13" ht="13.2" customHeight="1" thickBot="1">
      <c r="B9" s="58" t="s">
        <v>4</v>
      </c>
      <c r="C9" s="59">
        <v>2953796</v>
      </c>
      <c r="D9" s="59">
        <v>2931266</v>
      </c>
      <c r="E9" s="59">
        <v>2990739</v>
      </c>
      <c r="F9" s="59">
        <v>3052539</v>
      </c>
      <c r="G9" s="59">
        <f>SUM(G6:G8)</f>
        <v>2970736</v>
      </c>
      <c r="H9" s="60">
        <f>SUM(H6:H8)</f>
        <v>2957550</v>
      </c>
      <c r="I9" s="35"/>
      <c r="J9" s="35"/>
      <c r="K9" s="35"/>
      <c r="L9" s="35"/>
    </row>
    <row r="10" spans="2:13" s="63" customFormat="1" ht="13.2" customHeight="1">
      <c r="B10" s="51" t="s">
        <v>5</v>
      </c>
      <c r="C10" s="61"/>
      <c r="D10" s="61"/>
      <c r="E10" s="61"/>
      <c r="F10" s="61"/>
      <c r="G10" s="61"/>
      <c r="H10" s="62"/>
      <c r="I10" s="35"/>
      <c r="J10" s="35"/>
      <c r="K10" s="35"/>
      <c r="L10" s="35"/>
    </row>
    <row r="11" spans="2:13" ht="13.2" customHeight="1" thickBot="1">
      <c r="B11" s="58" t="s">
        <v>1</v>
      </c>
      <c r="C11" s="59">
        <v>17093080</v>
      </c>
      <c r="D11" s="59">
        <v>17133360</v>
      </c>
      <c r="E11" s="59">
        <v>17693516</v>
      </c>
      <c r="F11" s="59">
        <v>18007825</v>
      </c>
      <c r="G11" s="59">
        <v>18328542.999999996</v>
      </c>
      <c r="H11" s="60">
        <v>18615433</v>
      </c>
      <c r="I11" s="35"/>
      <c r="J11" s="35"/>
      <c r="K11" s="35"/>
      <c r="L11" s="35"/>
    </row>
    <row r="12" spans="2:13" ht="13.2" customHeight="1">
      <c r="B12" s="51" t="s">
        <v>8</v>
      </c>
      <c r="C12" s="56"/>
      <c r="D12" s="56"/>
      <c r="E12" s="56"/>
      <c r="F12" s="56"/>
      <c r="G12" s="56"/>
      <c r="H12" s="57"/>
      <c r="I12" s="35"/>
      <c r="J12" s="35"/>
      <c r="K12" s="35"/>
      <c r="L12" s="35"/>
    </row>
    <row r="13" spans="2:13" ht="13.2" customHeight="1">
      <c r="B13" s="55" t="s">
        <v>2</v>
      </c>
      <c r="C13" s="56">
        <v>745700</v>
      </c>
      <c r="D13" s="56">
        <v>729798</v>
      </c>
      <c r="E13" s="56">
        <v>724508</v>
      </c>
      <c r="F13" s="56">
        <v>725643</v>
      </c>
      <c r="G13" s="56">
        <v>718269</v>
      </c>
      <c r="H13" s="57">
        <v>722397</v>
      </c>
      <c r="I13" s="35"/>
      <c r="J13" s="35"/>
      <c r="K13" s="35"/>
      <c r="L13" s="35"/>
    </row>
    <row r="14" spans="2:13" ht="13.2" customHeight="1">
      <c r="B14" s="55" t="s">
        <v>1</v>
      </c>
      <c r="C14" s="56">
        <v>2188447.9996700003</v>
      </c>
      <c r="D14" s="56">
        <v>2180889.9996700003</v>
      </c>
      <c r="E14" s="56">
        <v>2200812.6666700002</v>
      </c>
      <c r="F14" s="56">
        <v>2213934.6666700002</v>
      </c>
      <c r="G14" s="56">
        <v>2025608.6666699999</v>
      </c>
      <c r="H14" s="57">
        <v>1892754.6666699999</v>
      </c>
      <c r="I14" s="35"/>
      <c r="J14" s="35"/>
      <c r="K14" s="35"/>
      <c r="L14" s="35"/>
    </row>
    <row r="15" spans="2:13" ht="13.2" customHeight="1">
      <c r="B15" s="55" t="s">
        <v>11</v>
      </c>
      <c r="C15" s="56">
        <v>158662.99999999991</v>
      </c>
      <c r="D15" s="56">
        <v>159701.99999999994</v>
      </c>
      <c r="E15" s="56">
        <v>159538</v>
      </c>
      <c r="F15" s="56">
        <v>158675</v>
      </c>
      <c r="G15" s="56">
        <v>157600</v>
      </c>
      <c r="H15" s="57">
        <v>158016</v>
      </c>
      <c r="I15" s="35"/>
      <c r="J15" s="35"/>
      <c r="K15" s="35"/>
      <c r="L15" s="35"/>
    </row>
    <row r="16" spans="2:13" ht="13.2" customHeight="1" thickBot="1">
      <c r="B16" s="58" t="s">
        <v>4</v>
      </c>
      <c r="C16" s="59">
        <v>3092810.9996700003</v>
      </c>
      <c r="D16" s="59">
        <v>3070389.9996700003</v>
      </c>
      <c r="E16" s="59">
        <v>3084858.6666700002</v>
      </c>
      <c r="F16" s="59">
        <v>3098252.6666700002</v>
      </c>
      <c r="G16" s="59">
        <v>2901477.6666700002</v>
      </c>
      <c r="H16" s="60">
        <v>2773167.6666700002</v>
      </c>
      <c r="I16" s="35"/>
      <c r="J16" s="35"/>
      <c r="K16" s="35"/>
      <c r="L16" s="35"/>
    </row>
    <row r="17" spans="2:12" ht="13.2" customHeight="1">
      <c r="B17" s="64" t="s">
        <v>35</v>
      </c>
      <c r="C17" s="65"/>
      <c r="D17" s="65"/>
      <c r="E17" s="65"/>
      <c r="F17" s="65"/>
      <c r="G17" s="65"/>
      <c r="H17" s="66"/>
      <c r="I17" s="35"/>
      <c r="J17" s="35"/>
      <c r="K17" s="35"/>
      <c r="L17" s="35"/>
    </row>
    <row r="18" spans="2:12" ht="13.2" customHeight="1">
      <c r="B18" s="55" t="s">
        <v>2</v>
      </c>
      <c r="C18" s="67">
        <v>28975</v>
      </c>
      <c r="D18" s="67">
        <v>30521</v>
      </c>
      <c r="E18" s="67">
        <v>29161</v>
      </c>
      <c r="F18" s="67">
        <v>29203</v>
      </c>
      <c r="G18" s="67"/>
      <c r="H18" s="68"/>
      <c r="I18" s="35"/>
      <c r="J18" s="35"/>
      <c r="K18" s="35"/>
      <c r="L18" s="35"/>
    </row>
    <row r="19" spans="2:12" ht="13.2" customHeight="1">
      <c r="B19" s="55" t="s">
        <v>1</v>
      </c>
      <c r="C19" s="56">
        <v>8427712</v>
      </c>
      <c r="D19" s="56">
        <v>8338847</v>
      </c>
      <c r="E19" s="56">
        <v>8482956</v>
      </c>
      <c r="F19" s="56">
        <v>8917950</v>
      </c>
      <c r="G19" s="56"/>
      <c r="H19" s="57"/>
      <c r="I19" s="35"/>
      <c r="J19" s="35"/>
      <c r="K19" s="35"/>
      <c r="L19" s="35"/>
    </row>
    <row r="20" spans="2:12" ht="13.2" customHeight="1" thickBot="1">
      <c r="B20" s="58" t="s">
        <v>4</v>
      </c>
      <c r="C20" s="59">
        <v>8456687</v>
      </c>
      <c r="D20" s="59">
        <v>8369368</v>
      </c>
      <c r="E20" s="59">
        <v>8512117</v>
      </c>
      <c r="F20" s="59">
        <v>8947153</v>
      </c>
      <c r="G20" s="59"/>
      <c r="H20" s="60"/>
      <c r="I20" s="35"/>
      <c r="J20" s="35"/>
      <c r="K20" s="35"/>
      <c r="L20" s="35"/>
    </row>
    <row r="21" spans="2:12" ht="13.2" customHeight="1">
      <c r="B21" s="69" t="s">
        <v>14</v>
      </c>
      <c r="C21" s="70"/>
      <c r="D21" s="70"/>
      <c r="E21" s="70"/>
      <c r="F21" s="70"/>
      <c r="G21" s="70"/>
      <c r="H21" s="71"/>
      <c r="I21" s="35"/>
      <c r="J21" s="35"/>
      <c r="K21" s="35"/>
      <c r="L21" s="35"/>
    </row>
    <row r="22" spans="2:12" ht="13.2" customHeight="1">
      <c r="B22" s="72" t="s">
        <v>2</v>
      </c>
      <c r="C22" s="73">
        <v>2549232</v>
      </c>
      <c r="D22" s="73">
        <v>2585597</v>
      </c>
      <c r="E22" s="73">
        <v>2767397</v>
      </c>
      <c r="F22" s="73">
        <v>3247191</v>
      </c>
      <c r="G22" s="73">
        <v>3400925</v>
      </c>
      <c r="H22" s="74">
        <v>3355349</v>
      </c>
      <c r="I22" s="35"/>
      <c r="J22" s="35"/>
      <c r="K22" s="35"/>
      <c r="L22" s="35"/>
    </row>
    <row r="23" spans="2:12" ht="13.2" customHeight="1">
      <c r="B23" s="72" t="s">
        <v>1</v>
      </c>
      <c r="C23" s="73">
        <v>20609891</v>
      </c>
      <c r="D23" s="73">
        <v>21207326</v>
      </c>
      <c r="E23" s="73">
        <v>21189382</v>
      </c>
      <c r="F23" s="73">
        <v>20839190</v>
      </c>
      <c r="G23" s="73">
        <v>20714977</v>
      </c>
      <c r="H23" s="74">
        <v>21625939</v>
      </c>
      <c r="I23" s="35"/>
      <c r="J23" s="35"/>
      <c r="K23" s="35"/>
      <c r="L23" s="35"/>
    </row>
    <row r="24" spans="2:12" ht="13.2" customHeight="1">
      <c r="B24" s="72" t="s">
        <v>3</v>
      </c>
      <c r="C24" s="73">
        <v>1292729</v>
      </c>
      <c r="D24" s="73">
        <v>1256981</v>
      </c>
      <c r="E24" s="73">
        <v>1187166</v>
      </c>
      <c r="F24" s="73">
        <v>1183922</v>
      </c>
      <c r="G24" s="73">
        <v>1187684</v>
      </c>
      <c r="H24" s="74">
        <v>1204799</v>
      </c>
      <c r="I24" s="35"/>
      <c r="J24" s="35"/>
      <c r="K24" s="35"/>
      <c r="L24" s="35"/>
    </row>
    <row r="25" spans="2:12" ht="13.2" customHeight="1">
      <c r="B25" s="72" t="s">
        <v>11</v>
      </c>
      <c r="C25" s="73">
        <v>156744</v>
      </c>
      <c r="D25" s="73">
        <v>160237</v>
      </c>
      <c r="E25" s="73">
        <v>164356</v>
      </c>
      <c r="F25" s="73">
        <v>169150</v>
      </c>
      <c r="G25" s="73">
        <v>175690</v>
      </c>
      <c r="H25" s="74">
        <v>181627</v>
      </c>
      <c r="I25" s="35"/>
      <c r="J25" s="35"/>
      <c r="K25" s="35"/>
      <c r="L25" s="35"/>
    </row>
    <row r="26" spans="2:12" ht="13.2" customHeight="1">
      <c r="B26" s="75" t="s">
        <v>4</v>
      </c>
      <c r="C26" s="76">
        <v>24608596</v>
      </c>
      <c r="D26" s="76">
        <v>25210141</v>
      </c>
      <c r="E26" s="76">
        <v>25308301</v>
      </c>
      <c r="F26" s="76">
        <v>25439453</v>
      </c>
      <c r="G26" s="76">
        <v>25479276</v>
      </c>
      <c r="H26" s="77">
        <v>26367714</v>
      </c>
      <c r="I26" s="35"/>
      <c r="J26" s="35"/>
      <c r="K26" s="35"/>
      <c r="L26" s="35"/>
    </row>
    <row r="27" spans="2:12" ht="13.2" customHeight="1">
      <c r="B27" s="51" t="s">
        <v>7</v>
      </c>
      <c r="C27" s="78"/>
      <c r="D27" s="78"/>
      <c r="E27" s="78"/>
      <c r="F27" s="78"/>
      <c r="G27" s="78"/>
      <c r="H27" s="79"/>
      <c r="I27" s="35"/>
      <c r="J27" s="35"/>
      <c r="K27" s="35"/>
      <c r="L27" s="35"/>
    </row>
    <row r="28" spans="2:12" ht="13.2" customHeight="1">
      <c r="B28" s="55" t="s">
        <v>2</v>
      </c>
      <c r="C28" s="56">
        <v>516187</v>
      </c>
      <c r="D28" s="56">
        <v>520623.00000000006</v>
      </c>
      <c r="E28" s="56">
        <v>517505</v>
      </c>
      <c r="F28" s="56">
        <v>499996</v>
      </c>
      <c r="G28" s="56">
        <v>506208</v>
      </c>
      <c r="H28" s="57">
        <v>516644</v>
      </c>
      <c r="I28" s="35"/>
      <c r="J28" s="35"/>
      <c r="K28" s="35"/>
      <c r="L28" s="35"/>
    </row>
    <row r="29" spans="2:12" ht="13.2" customHeight="1">
      <c r="B29" s="55" t="s">
        <v>1</v>
      </c>
      <c r="C29" s="56">
        <v>1581292</v>
      </c>
      <c r="D29" s="56">
        <v>1667656</v>
      </c>
      <c r="E29" s="56">
        <v>1675987</v>
      </c>
      <c r="F29" s="56">
        <v>1706533</v>
      </c>
      <c r="G29" s="56">
        <v>1738485</v>
      </c>
      <c r="H29" s="57">
        <v>1758788</v>
      </c>
      <c r="I29" s="35"/>
      <c r="J29" s="35"/>
      <c r="K29" s="35"/>
      <c r="L29" s="35"/>
    </row>
    <row r="30" spans="2:12" ht="13.2" customHeight="1">
      <c r="B30" s="55" t="s">
        <v>3</v>
      </c>
      <c r="C30" s="56">
        <v>729109.99999999988</v>
      </c>
      <c r="D30" s="56">
        <v>696042</v>
      </c>
      <c r="E30" s="56">
        <v>653098</v>
      </c>
      <c r="F30" s="56">
        <v>648457.00000000012</v>
      </c>
      <c r="G30" s="56">
        <v>626613</v>
      </c>
      <c r="H30" s="57">
        <v>611838</v>
      </c>
      <c r="I30" s="35"/>
      <c r="J30" s="35"/>
      <c r="K30" s="35"/>
      <c r="L30" s="35"/>
    </row>
    <row r="31" spans="2:12" ht="13.2" customHeight="1">
      <c r="B31" s="80" t="s">
        <v>4</v>
      </c>
      <c r="C31" s="81">
        <v>2826589</v>
      </c>
      <c r="D31" s="81">
        <v>2884321</v>
      </c>
      <c r="E31" s="81">
        <v>2846590</v>
      </c>
      <c r="F31" s="81">
        <v>2854986</v>
      </c>
      <c r="G31" s="81">
        <v>2871306</v>
      </c>
      <c r="H31" s="82">
        <v>2887270</v>
      </c>
      <c r="I31" s="35"/>
      <c r="J31" s="35"/>
      <c r="K31" s="35"/>
      <c r="L31" s="35"/>
    </row>
    <row r="32" spans="2:12" ht="13.2" customHeight="1">
      <c r="B32" s="51" t="s">
        <v>12</v>
      </c>
      <c r="C32" s="56"/>
      <c r="D32" s="56"/>
      <c r="E32" s="56"/>
      <c r="F32" s="56"/>
      <c r="G32" s="56"/>
      <c r="H32" s="57"/>
      <c r="I32" s="35"/>
      <c r="J32" s="35"/>
      <c r="K32" s="35"/>
      <c r="L32" s="35"/>
    </row>
    <row r="33" spans="2:12" ht="13.2" customHeight="1">
      <c r="B33" s="55" t="s">
        <v>2</v>
      </c>
      <c r="C33" s="56">
        <v>633563</v>
      </c>
      <c r="D33" s="56">
        <v>640713</v>
      </c>
      <c r="E33" s="56">
        <v>647924</v>
      </c>
      <c r="F33" s="56">
        <v>649575</v>
      </c>
      <c r="G33" s="56">
        <v>666410</v>
      </c>
      <c r="H33" s="57">
        <v>681940</v>
      </c>
      <c r="I33" s="35"/>
      <c r="J33" s="35"/>
      <c r="K33" s="35"/>
      <c r="L33" s="35"/>
    </row>
    <row r="34" spans="2:12" ht="13.2" customHeight="1">
      <c r="B34" s="55" t="s">
        <v>1</v>
      </c>
      <c r="C34" s="56">
        <v>5847395</v>
      </c>
      <c r="D34" s="56">
        <v>6169460</v>
      </c>
      <c r="E34" s="56">
        <v>6114369</v>
      </c>
      <c r="F34" s="56">
        <v>6021569</v>
      </c>
      <c r="G34" s="56">
        <v>5733882</v>
      </c>
      <c r="H34" s="57">
        <v>5804892</v>
      </c>
      <c r="I34" s="35"/>
      <c r="J34" s="35"/>
      <c r="K34" s="35"/>
      <c r="L34" s="35"/>
    </row>
    <row r="35" spans="2:12" ht="13.2" customHeight="1">
      <c r="B35" s="55" t="s">
        <v>3</v>
      </c>
      <c r="C35" s="67">
        <v>365756</v>
      </c>
      <c r="D35" s="67">
        <v>384483</v>
      </c>
      <c r="E35" s="67">
        <v>379458</v>
      </c>
      <c r="F35" s="67">
        <v>384607</v>
      </c>
      <c r="G35" s="67">
        <v>401931.00000000006</v>
      </c>
      <c r="H35" s="57">
        <v>419739</v>
      </c>
      <c r="I35" s="35"/>
      <c r="J35" s="35"/>
      <c r="K35" s="35"/>
      <c r="L35" s="35"/>
    </row>
    <row r="36" spans="2:12" ht="13.2" customHeight="1">
      <c r="B36" s="55" t="s">
        <v>11</v>
      </c>
      <c r="C36" s="56">
        <v>101677</v>
      </c>
      <c r="D36" s="56">
        <v>108577</v>
      </c>
      <c r="E36" s="56">
        <v>118410</v>
      </c>
      <c r="F36" s="56">
        <v>122923</v>
      </c>
      <c r="G36" s="56">
        <v>129108</v>
      </c>
      <c r="H36" s="57">
        <v>134296</v>
      </c>
      <c r="I36" s="35"/>
      <c r="J36" s="35"/>
      <c r="K36" s="35"/>
      <c r="L36" s="35"/>
    </row>
    <row r="37" spans="2:12" ht="13.2" customHeight="1">
      <c r="B37" s="80" t="s">
        <v>4</v>
      </c>
      <c r="C37" s="81">
        <v>6948391</v>
      </c>
      <c r="D37" s="81">
        <v>7303233</v>
      </c>
      <c r="E37" s="81">
        <v>7260161</v>
      </c>
      <c r="F37" s="81">
        <v>7178674</v>
      </c>
      <c r="G37" s="81">
        <v>6931331</v>
      </c>
      <c r="H37" s="82">
        <v>7040867</v>
      </c>
      <c r="I37" s="35"/>
      <c r="J37" s="35"/>
      <c r="K37" s="35"/>
      <c r="L37" s="35"/>
    </row>
    <row r="38" spans="2:12" ht="13.2" customHeight="1">
      <c r="B38" s="51" t="s">
        <v>9</v>
      </c>
      <c r="C38" s="78"/>
      <c r="D38" s="78"/>
      <c r="E38" s="78"/>
      <c r="F38" s="78"/>
      <c r="G38" s="78"/>
      <c r="H38" s="79"/>
      <c r="I38" s="35"/>
      <c r="J38" s="35"/>
      <c r="K38" s="35"/>
      <c r="L38" s="35"/>
    </row>
    <row r="39" spans="2:12" ht="13.2" customHeight="1">
      <c r="B39" s="55" t="s">
        <v>2</v>
      </c>
      <c r="C39" s="56">
        <v>1157092.9999999998</v>
      </c>
      <c r="D39" s="56">
        <v>1175652</v>
      </c>
      <c r="E39" s="56">
        <v>1363069</v>
      </c>
      <c r="F39" s="56">
        <v>1854353.9999999998</v>
      </c>
      <c r="G39" s="56">
        <v>1981655</v>
      </c>
      <c r="H39" s="57">
        <v>1907540</v>
      </c>
      <c r="I39" s="35"/>
      <c r="J39" s="35"/>
      <c r="K39" s="35"/>
      <c r="L39" s="35"/>
    </row>
    <row r="40" spans="2:12" ht="13.2" customHeight="1">
      <c r="B40" s="55" t="s">
        <v>1</v>
      </c>
      <c r="C40" s="56">
        <v>11697810</v>
      </c>
      <c r="D40" s="56">
        <v>11865365</v>
      </c>
      <c r="E40" s="56">
        <v>11857550</v>
      </c>
      <c r="F40" s="56">
        <v>11544552</v>
      </c>
      <c r="G40" s="56">
        <v>11591273</v>
      </c>
      <c r="H40" s="57">
        <v>12413413</v>
      </c>
      <c r="I40" s="35"/>
      <c r="J40" s="35"/>
      <c r="K40" s="35"/>
      <c r="L40" s="35"/>
    </row>
    <row r="41" spans="2:12" ht="13.2" customHeight="1">
      <c r="B41" s="55" t="s">
        <v>3</v>
      </c>
      <c r="C41" s="56">
        <v>165528</v>
      </c>
      <c r="D41" s="56">
        <v>156542</v>
      </c>
      <c r="E41" s="56">
        <v>150829</v>
      </c>
      <c r="F41" s="56">
        <v>147448</v>
      </c>
      <c r="G41" s="56">
        <v>156072.99999999997</v>
      </c>
      <c r="H41" s="57">
        <v>170612.00000000003</v>
      </c>
      <c r="I41" s="35"/>
      <c r="J41" s="35"/>
      <c r="K41" s="35"/>
      <c r="L41" s="35"/>
    </row>
    <row r="42" spans="2:12" ht="13.2" customHeight="1">
      <c r="B42" s="80" t="s">
        <v>4</v>
      </c>
      <c r="C42" s="81">
        <v>13020431</v>
      </c>
      <c r="D42" s="81">
        <v>13197559</v>
      </c>
      <c r="E42" s="81">
        <v>13371448</v>
      </c>
      <c r="F42" s="81">
        <v>13546354</v>
      </c>
      <c r="G42" s="81">
        <v>13729001</v>
      </c>
      <c r="H42" s="82">
        <v>14491565</v>
      </c>
      <c r="I42" s="35"/>
      <c r="J42" s="35"/>
      <c r="K42" s="35"/>
      <c r="L42" s="35"/>
    </row>
    <row r="43" spans="2:12" ht="13.2" customHeight="1">
      <c r="B43" s="51" t="s">
        <v>6</v>
      </c>
      <c r="C43" s="56"/>
      <c r="D43" s="56"/>
      <c r="E43" s="56"/>
      <c r="F43" s="56"/>
      <c r="G43" s="56"/>
      <c r="H43" s="57"/>
      <c r="I43" s="35"/>
      <c r="J43" s="35"/>
      <c r="K43" s="35"/>
      <c r="L43" s="35"/>
    </row>
    <row r="44" spans="2:12" ht="13.2" customHeight="1">
      <c r="B44" s="55" t="s">
        <v>2</v>
      </c>
      <c r="C44" s="56">
        <v>89222</v>
      </c>
      <c r="D44" s="56">
        <v>88418</v>
      </c>
      <c r="E44" s="56">
        <v>81658</v>
      </c>
      <c r="F44" s="56">
        <v>83701</v>
      </c>
      <c r="G44" s="56">
        <v>85109</v>
      </c>
      <c r="H44" s="57">
        <v>86722</v>
      </c>
      <c r="I44" s="35"/>
      <c r="J44" s="35"/>
      <c r="K44" s="35"/>
      <c r="L44" s="35"/>
    </row>
    <row r="45" spans="2:12" ht="13.2" customHeight="1">
      <c r="B45" s="55" t="s">
        <v>1</v>
      </c>
      <c r="C45" s="56">
        <v>221481</v>
      </c>
      <c r="D45" s="56">
        <v>230602</v>
      </c>
      <c r="E45" s="56">
        <v>260178</v>
      </c>
      <c r="F45" s="56">
        <v>271360</v>
      </c>
      <c r="G45" s="56">
        <v>267651</v>
      </c>
      <c r="H45" s="57">
        <v>261995</v>
      </c>
      <c r="I45" s="35"/>
      <c r="J45" s="35"/>
      <c r="K45" s="35"/>
      <c r="L45" s="35"/>
    </row>
    <row r="46" spans="2:12" ht="13.2" customHeight="1">
      <c r="B46" s="55" t="s">
        <v>3</v>
      </c>
      <c r="C46" s="56">
        <v>32335</v>
      </c>
      <c r="D46" s="56">
        <v>19914</v>
      </c>
      <c r="E46" s="56">
        <v>3781</v>
      </c>
      <c r="F46" s="56">
        <v>3410</v>
      </c>
      <c r="G46" s="56">
        <v>3067</v>
      </c>
      <c r="H46" s="57">
        <v>2610</v>
      </c>
      <c r="I46" s="35"/>
      <c r="J46" s="35"/>
      <c r="K46" s="35"/>
      <c r="L46" s="35"/>
    </row>
    <row r="47" spans="2:12" ht="13.2" customHeight="1">
      <c r="B47" s="55" t="s">
        <v>11</v>
      </c>
      <c r="C47" s="56">
        <v>55067</v>
      </c>
      <c r="D47" s="56">
        <v>51660</v>
      </c>
      <c r="E47" s="56">
        <v>45946</v>
      </c>
      <c r="F47" s="56">
        <v>46227</v>
      </c>
      <c r="G47" s="56">
        <v>46582</v>
      </c>
      <c r="H47" s="57">
        <v>47331</v>
      </c>
      <c r="I47" s="35"/>
      <c r="J47" s="35"/>
      <c r="K47" s="35"/>
      <c r="L47" s="35"/>
    </row>
    <row r="48" spans="2:12" ht="13.2" customHeight="1">
      <c r="B48" s="80" t="s">
        <v>4</v>
      </c>
      <c r="C48" s="83">
        <v>398105</v>
      </c>
      <c r="D48" s="83">
        <v>390594</v>
      </c>
      <c r="E48" s="83">
        <v>391563</v>
      </c>
      <c r="F48" s="83">
        <v>404698</v>
      </c>
      <c r="G48" s="83">
        <v>402409</v>
      </c>
      <c r="H48" s="84">
        <v>398658</v>
      </c>
      <c r="I48" s="35"/>
      <c r="J48" s="35"/>
      <c r="K48" s="35"/>
      <c r="L48" s="35"/>
    </row>
    <row r="49" spans="2:12" ht="13.2" customHeight="1">
      <c r="B49" s="51" t="s">
        <v>0</v>
      </c>
      <c r="C49" s="78"/>
      <c r="D49" s="78"/>
      <c r="E49" s="78"/>
      <c r="F49" s="78"/>
      <c r="G49" s="78"/>
      <c r="H49" s="79"/>
      <c r="I49" s="35"/>
      <c r="J49" s="35"/>
      <c r="K49" s="35"/>
      <c r="L49" s="35"/>
    </row>
    <row r="50" spans="2:12" ht="13.2" customHeight="1" thickBot="1">
      <c r="B50" s="58" t="s">
        <v>4</v>
      </c>
      <c r="C50" s="59">
        <v>1415080</v>
      </c>
      <c r="D50" s="59">
        <v>1434434</v>
      </c>
      <c r="E50" s="59">
        <v>1438539</v>
      </c>
      <c r="F50" s="59">
        <v>1454741</v>
      </c>
      <c r="G50" s="59">
        <v>1545229</v>
      </c>
      <c r="H50" s="60">
        <v>1549354</v>
      </c>
      <c r="I50" s="35"/>
      <c r="J50" s="35"/>
      <c r="K50" s="35"/>
      <c r="L50" s="35"/>
    </row>
    <row r="51" spans="2:12" ht="29.25" customHeight="1" thickBot="1">
      <c r="B51" s="85" t="s">
        <v>15</v>
      </c>
      <c r="C51" s="86">
        <v>56204969.999669999</v>
      </c>
      <c r="D51" s="86">
        <v>56714524.999669999</v>
      </c>
      <c r="E51" s="86">
        <v>57589531.666670002</v>
      </c>
      <c r="F51" s="86">
        <v>58545222.666670002</v>
      </c>
      <c r="G51" s="86">
        <v>49680032.666670002</v>
      </c>
      <c r="H51" s="87">
        <v>50713864.666670002</v>
      </c>
      <c r="I51" s="35"/>
      <c r="J51" s="35"/>
      <c r="K51" s="35"/>
      <c r="L51" s="35"/>
    </row>
    <row r="52" spans="2:12" ht="4.5" customHeight="1">
      <c r="C52" s="88"/>
      <c r="D52" s="88"/>
      <c r="E52" s="88"/>
      <c r="F52" s="88"/>
      <c r="G52" s="88"/>
      <c r="H52" s="88"/>
    </row>
    <row r="53" spans="2:12" ht="22.8" customHeight="1">
      <c r="B53" s="156"/>
      <c r="C53" s="156"/>
      <c r="D53" s="156"/>
      <c r="E53" s="156"/>
      <c r="F53" s="156"/>
      <c r="G53" s="156"/>
      <c r="H53" s="156"/>
    </row>
    <row r="54" spans="2:12">
      <c r="B54" s="155"/>
      <c r="C54" s="158"/>
      <c r="D54" s="158"/>
      <c r="E54" s="158"/>
      <c r="F54" s="158"/>
      <c r="G54" s="158"/>
      <c r="H54" s="158"/>
    </row>
    <row r="55" spans="2:12">
      <c r="C55" s="89"/>
      <c r="D55" s="89"/>
      <c r="E55" s="89"/>
      <c r="F55" s="89"/>
      <c r="G55" s="89"/>
      <c r="H55" s="89"/>
    </row>
    <row r="56" spans="2:12" s="40" customFormat="1" ht="28.5" customHeight="1">
      <c r="C56" s="159"/>
      <c r="D56" s="159"/>
      <c r="E56" s="159"/>
      <c r="F56" s="159"/>
      <c r="G56" s="159"/>
      <c r="H56" s="159"/>
      <c r="I56" s="91"/>
      <c r="J56" s="90"/>
      <c r="K56" s="91"/>
    </row>
    <row r="58" spans="2:12">
      <c r="C58" s="25"/>
      <c r="D58" s="25"/>
      <c r="E58" s="25"/>
      <c r="F58" s="25"/>
      <c r="G58" s="25"/>
      <c r="H58" s="25"/>
    </row>
    <row r="60" spans="2:12">
      <c r="C60" s="25"/>
      <c r="D60" s="25"/>
      <c r="E60" s="25"/>
      <c r="F60" s="25"/>
      <c r="G60" s="25"/>
      <c r="H60" s="25"/>
    </row>
    <row r="61" spans="2:12">
      <c r="C61" s="25"/>
      <c r="D61" s="25"/>
      <c r="E61" s="25"/>
      <c r="F61" s="25"/>
      <c r="G61" s="25"/>
      <c r="H61" s="25"/>
    </row>
    <row r="66" spans="3:8">
      <c r="C66" s="35"/>
      <c r="D66" s="35"/>
      <c r="E66" s="35"/>
      <c r="F66" s="35"/>
      <c r="G66" s="35"/>
      <c r="H66" s="35"/>
    </row>
    <row r="67" spans="3:8">
      <c r="C67" s="92"/>
      <c r="D67" s="92"/>
      <c r="E67" s="92"/>
      <c r="F67" s="92"/>
      <c r="G67" s="92"/>
      <c r="H67" s="92"/>
    </row>
    <row r="68" spans="3:8">
      <c r="C68" s="92"/>
      <c r="D68" s="92"/>
      <c r="E68" s="92"/>
      <c r="F68" s="92"/>
      <c r="G68" s="92"/>
      <c r="H68" s="92"/>
    </row>
    <row r="69" spans="3:8">
      <c r="C69" s="35"/>
      <c r="D69" s="35"/>
      <c r="E69" s="35"/>
      <c r="F69" s="35"/>
      <c r="G69" s="35"/>
      <c r="H69" s="35"/>
    </row>
    <row r="70" spans="3:8">
      <c r="C70" s="93"/>
      <c r="D70" s="93"/>
      <c r="E70" s="93"/>
      <c r="F70" s="93"/>
      <c r="G70" s="93"/>
      <c r="H70" s="93"/>
    </row>
    <row r="71" spans="3:8">
      <c r="C71" s="93"/>
      <c r="D71" s="93"/>
      <c r="E71" s="93"/>
      <c r="F71" s="93"/>
      <c r="G71" s="93"/>
      <c r="H71" s="93"/>
    </row>
  </sheetData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U25"/>
  <sheetViews>
    <sheetView showGridLines="0" zoomScale="85" zoomScaleNormal="85" workbookViewId="0">
      <selection activeCell="F30" sqref="F30"/>
    </sheetView>
  </sheetViews>
  <sheetFormatPr defaultColWidth="9" defaultRowHeight="13.8"/>
  <cols>
    <col min="1" max="1" width="9" style="1"/>
    <col min="2" max="2" width="17.33203125" style="1" customWidth="1"/>
    <col min="3" max="3" width="1.6640625" style="1" customWidth="1"/>
    <col min="4" max="4" width="13.77734375" style="1" customWidth="1"/>
    <col min="5" max="5" width="1.33203125" style="1" customWidth="1"/>
    <col min="6" max="6" width="15.21875" style="1" customWidth="1"/>
    <col min="7" max="7" width="0.88671875" style="1" customWidth="1"/>
    <col min="8" max="8" width="13.88671875" style="1" customWidth="1"/>
    <col min="9" max="9" width="1.33203125" style="1" customWidth="1"/>
    <col min="10" max="10" width="11.5546875" style="1" bestFit="1" customWidth="1"/>
    <col min="11" max="11" width="0.44140625" style="1" customWidth="1"/>
    <col min="12" max="12" width="12.6640625" style="1" customWidth="1"/>
    <col min="13" max="13" width="1.5546875" style="1" customWidth="1"/>
    <col min="14" max="14" width="16.77734375" style="1" customWidth="1"/>
    <col min="15" max="15" width="0.88671875" style="1" customWidth="1"/>
    <col min="16" max="16" width="10.6640625" style="1" customWidth="1"/>
    <col min="17" max="17" width="1" style="1" customWidth="1"/>
    <col min="18" max="18" width="16" style="1" bestFit="1" customWidth="1"/>
    <col min="19" max="19" width="1.109375" style="1" customWidth="1"/>
    <col min="20" max="20" width="12" style="1" bestFit="1" customWidth="1"/>
    <col min="21" max="21" width="13.77734375" style="1" customWidth="1"/>
    <col min="22" max="16384" width="9" style="1"/>
  </cols>
  <sheetData>
    <row r="1" spans="2:21" s="23" customFormat="1" ht="24" customHeight="1"/>
    <row r="2" spans="2:21" ht="18.600000000000001">
      <c r="D2" s="94" t="s">
        <v>60</v>
      </c>
    </row>
    <row r="3" spans="2:21" ht="14.4" thickBot="1">
      <c r="B3" s="24"/>
      <c r="C3" s="25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2:21" s="29" customFormat="1" ht="28.2" thickBot="1">
      <c r="D4" s="30" t="s">
        <v>27</v>
      </c>
      <c r="F4" s="30" t="s">
        <v>28</v>
      </c>
      <c r="H4" s="30" t="s">
        <v>29</v>
      </c>
      <c r="J4" s="30" t="s">
        <v>30</v>
      </c>
      <c r="L4" s="30" t="s">
        <v>33</v>
      </c>
      <c r="N4" s="31" t="s">
        <v>4</v>
      </c>
      <c r="P4" s="32" t="s">
        <v>31</v>
      </c>
      <c r="R4" s="31" t="s">
        <v>32</v>
      </c>
    </row>
    <row r="6" spans="2:21">
      <c r="B6" s="33" t="s">
        <v>18</v>
      </c>
      <c r="D6" s="34">
        <v>840900</v>
      </c>
      <c r="E6" s="35"/>
      <c r="F6" s="34">
        <v>1807488</v>
      </c>
      <c r="G6" s="35"/>
      <c r="H6" s="34">
        <v>0</v>
      </c>
      <c r="I6" s="35"/>
      <c r="J6" s="34">
        <v>309162</v>
      </c>
      <c r="K6" s="35"/>
      <c r="L6" s="34">
        <v>0</v>
      </c>
      <c r="M6" s="35"/>
      <c r="N6" s="34">
        <v>2957550</v>
      </c>
      <c r="P6" s="36">
        <v>1</v>
      </c>
      <c r="R6" s="34">
        <v>2957550</v>
      </c>
      <c r="T6" s="47"/>
      <c r="U6" s="47"/>
    </row>
    <row r="7" spans="2:21">
      <c r="B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R7" s="38"/>
      <c r="T7" s="47"/>
    </row>
    <row r="8" spans="2:21">
      <c r="B8" s="33" t="s">
        <v>19</v>
      </c>
      <c r="D8" s="34">
        <v>0</v>
      </c>
      <c r="E8" s="35"/>
      <c r="F8" s="34">
        <v>18615433</v>
      </c>
      <c r="G8" s="35"/>
      <c r="H8" s="34">
        <v>0</v>
      </c>
      <c r="I8" s="35"/>
      <c r="J8" s="34">
        <v>0</v>
      </c>
      <c r="K8" s="35"/>
      <c r="L8" s="34">
        <v>0</v>
      </c>
      <c r="M8" s="35"/>
      <c r="N8" s="34">
        <v>18615433</v>
      </c>
      <c r="P8" s="39">
        <v>0.64059999999999995</v>
      </c>
      <c r="R8" s="34">
        <v>11925046.379799999</v>
      </c>
      <c r="T8" s="47"/>
      <c r="U8" s="47"/>
    </row>
    <row r="9" spans="2:21">
      <c r="B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R9" s="38"/>
      <c r="T9" s="47"/>
    </row>
    <row r="10" spans="2:21">
      <c r="B10" s="33" t="s">
        <v>20</v>
      </c>
      <c r="D10" s="34">
        <v>722397</v>
      </c>
      <c r="E10" s="35"/>
      <c r="F10" s="34">
        <v>1892754.6666699999</v>
      </c>
      <c r="G10" s="35"/>
      <c r="H10" s="34">
        <v>0</v>
      </c>
      <c r="I10" s="35"/>
      <c r="J10" s="34">
        <v>158016</v>
      </c>
      <c r="K10" s="35"/>
      <c r="L10" s="34">
        <v>0</v>
      </c>
      <c r="M10" s="35"/>
      <c r="N10" s="34">
        <v>2773167.6666700002</v>
      </c>
      <c r="P10" s="36">
        <v>0.55000000000000004</v>
      </c>
      <c r="R10" s="34">
        <v>1525242.2166685003</v>
      </c>
      <c r="T10" s="47"/>
      <c r="U10" s="47"/>
    </row>
    <row r="11" spans="2:21">
      <c r="B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R11" s="38"/>
      <c r="T11" s="47"/>
    </row>
    <row r="12" spans="2:21">
      <c r="B12" s="33" t="s">
        <v>21</v>
      </c>
      <c r="D12" s="34">
        <v>516644</v>
      </c>
      <c r="E12" s="35"/>
      <c r="F12" s="34">
        <v>1758788</v>
      </c>
      <c r="G12" s="35"/>
      <c r="H12" s="34">
        <v>611838</v>
      </c>
      <c r="I12" s="35"/>
      <c r="J12" s="34">
        <v>0</v>
      </c>
      <c r="K12" s="35"/>
      <c r="L12" s="34">
        <v>0</v>
      </c>
      <c r="M12" s="35"/>
      <c r="N12" s="34">
        <v>2887270</v>
      </c>
      <c r="P12" s="39">
        <v>0.92100000000000004</v>
      </c>
      <c r="R12" s="34">
        <v>2659175.67</v>
      </c>
      <c r="T12" s="47"/>
      <c r="U12" s="47"/>
    </row>
    <row r="13" spans="2:21">
      <c r="B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R13" s="38"/>
      <c r="T13" s="47"/>
    </row>
    <row r="14" spans="2:21">
      <c r="B14" s="33" t="s">
        <v>22</v>
      </c>
      <c r="D14" s="34">
        <v>681940</v>
      </c>
      <c r="E14" s="35"/>
      <c r="F14" s="34">
        <v>5804892</v>
      </c>
      <c r="G14" s="35"/>
      <c r="H14" s="34">
        <v>419739</v>
      </c>
      <c r="I14" s="35"/>
      <c r="J14" s="34">
        <v>134296</v>
      </c>
      <c r="K14" s="35"/>
      <c r="L14" s="34">
        <v>0</v>
      </c>
      <c r="M14" s="35"/>
      <c r="N14" s="34">
        <v>7040867</v>
      </c>
      <c r="P14" s="39">
        <v>0.84099999999999997</v>
      </c>
      <c r="R14" s="34">
        <v>5921369.1469999999</v>
      </c>
      <c r="T14" s="47"/>
      <c r="U14" s="47"/>
    </row>
    <row r="15" spans="2:21">
      <c r="B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R15" s="38"/>
      <c r="T15" s="47"/>
    </row>
    <row r="16" spans="2:21">
      <c r="B16" s="33" t="s">
        <v>23</v>
      </c>
      <c r="D16" s="34">
        <v>1907540</v>
      </c>
      <c r="E16" s="35"/>
      <c r="F16" s="34">
        <v>12413413</v>
      </c>
      <c r="G16" s="35"/>
      <c r="H16" s="34">
        <v>170612.00000000003</v>
      </c>
      <c r="I16" s="35"/>
      <c r="J16" s="34">
        <v>0</v>
      </c>
      <c r="K16" s="35"/>
      <c r="L16" s="34">
        <v>0</v>
      </c>
      <c r="M16" s="35"/>
      <c r="N16" s="34">
        <v>14491565</v>
      </c>
      <c r="P16" s="39">
        <v>0.74399999999999999</v>
      </c>
      <c r="R16" s="34">
        <v>10781724.359999999</v>
      </c>
      <c r="T16" s="47"/>
      <c r="U16" s="47"/>
    </row>
    <row r="17" spans="2:21">
      <c r="B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R17" s="38"/>
      <c r="T17" s="47"/>
    </row>
    <row r="18" spans="2:21">
      <c r="B18" s="33" t="s">
        <v>24</v>
      </c>
      <c r="D18" s="34">
        <v>86722</v>
      </c>
      <c r="E18" s="35"/>
      <c r="F18" s="34">
        <v>261995</v>
      </c>
      <c r="G18" s="35"/>
      <c r="H18" s="34">
        <v>2610</v>
      </c>
      <c r="I18" s="35"/>
      <c r="J18" s="34">
        <v>47331</v>
      </c>
      <c r="K18" s="35"/>
      <c r="L18" s="34">
        <v>0</v>
      </c>
      <c r="M18" s="35"/>
      <c r="N18" s="34">
        <v>398658</v>
      </c>
      <c r="P18" s="39">
        <v>0.83340000000000003</v>
      </c>
      <c r="R18" s="34">
        <v>332241.5772</v>
      </c>
      <c r="T18" s="47"/>
      <c r="U18" s="47"/>
    </row>
    <row r="19" spans="2:21">
      <c r="B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R19" s="38"/>
      <c r="T19" s="47"/>
    </row>
    <row r="20" spans="2:21">
      <c r="B20" s="41" t="s">
        <v>25</v>
      </c>
      <c r="D20" s="34">
        <v>0</v>
      </c>
      <c r="E20" s="34"/>
      <c r="F20" s="34">
        <v>0</v>
      </c>
      <c r="G20" s="35"/>
      <c r="H20" s="34">
        <v>0</v>
      </c>
      <c r="I20" s="35"/>
      <c r="J20" s="34">
        <v>0</v>
      </c>
      <c r="K20" s="35"/>
      <c r="L20" s="34">
        <v>0</v>
      </c>
      <c r="M20" s="35"/>
      <c r="N20" s="34">
        <v>1549354</v>
      </c>
      <c r="P20" s="39">
        <v>0.45378331999999999</v>
      </c>
      <c r="R20" s="34">
        <v>703071.00197528</v>
      </c>
      <c r="T20" s="47"/>
      <c r="U20" s="47"/>
    </row>
    <row r="21" spans="2:21">
      <c r="B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R21" s="38"/>
    </row>
    <row r="22" spans="2:21" ht="28.2" thickBot="1">
      <c r="B22" s="43" t="s">
        <v>26</v>
      </c>
      <c r="M22" s="45"/>
      <c r="N22" s="44">
        <v>50713864.666670002</v>
      </c>
      <c r="O22" s="46"/>
      <c r="P22" s="46"/>
      <c r="Q22" s="46"/>
      <c r="R22" s="44">
        <v>36805420.35264378</v>
      </c>
    </row>
    <row r="23" spans="2:21" ht="14.4" thickTop="1"/>
    <row r="24" spans="2:21">
      <c r="N24" s="47"/>
      <c r="R24" s="47"/>
    </row>
    <row r="25" spans="2:21">
      <c r="N25" s="47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56"/>
  <sheetViews>
    <sheetView showGridLines="0" zoomScaleNormal="100" zoomScaleSheetLayoutView="100" workbookViewId="0">
      <pane xSplit="2" ySplit="4" topLeftCell="C19" activePane="bottomRight" state="frozen"/>
      <selection pane="topRight" activeCell="C1" sqref="C1"/>
      <selection pane="bottomLeft" activeCell="A5" sqref="A5"/>
      <selection pane="bottomRight" activeCell="M40" sqref="M40"/>
    </sheetView>
  </sheetViews>
  <sheetFormatPr defaultRowHeight="13.8"/>
  <cols>
    <col min="1" max="1" width="9.109375" style="1"/>
    <col min="2" max="2" width="29.6640625" style="1" customWidth="1"/>
    <col min="3" max="8" width="10.44140625" style="1" customWidth="1"/>
    <col min="9" max="9" width="1" style="1" customWidth="1"/>
    <col min="10" max="10" width="1.109375" style="1" customWidth="1"/>
    <col min="11" max="11" width="10.21875" style="1" bestFit="1" customWidth="1"/>
    <col min="12" max="14" width="8.88671875" style="1"/>
    <col min="15" max="15" width="10.44140625" style="1" bestFit="1" customWidth="1"/>
    <col min="16" max="16384" width="8.8867187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2" t="s">
        <v>16</v>
      </c>
      <c r="C2" s="22"/>
      <c r="D2" s="22"/>
      <c r="E2" s="22"/>
      <c r="F2" s="22"/>
      <c r="G2" s="22"/>
      <c r="H2" s="22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3"/>
      <c r="C4" s="50" t="s">
        <v>42</v>
      </c>
      <c r="D4" s="50" t="s">
        <v>45</v>
      </c>
      <c r="E4" s="50" t="s">
        <v>46</v>
      </c>
      <c r="F4" s="50" t="s">
        <v>49</v>
      </c>
      <c r="G4" s="50" t="s">
        <v>51</v>
      </c>
      <c r="H4" s="4" t="s">
        <v>59</v>
      </c>
    </row>
    <row r="5" spans="2:16" ht="6.75" customHeight="1">
      <c r="B5" s="5"/>
      <c r="C5" s="6"/>
      <c r="D5" s="6"/>
      <c r="E5" s="6"/>
      <c r="F5" s="6"/>
      <c r="G5" s="6"/>
      <c r="H5" s="7"/>
    </row>
    <row r="6" spans="2:16" ht="13.2" customHeight="1">
      <c r="B6" s="8" t="s">
        <v>10</v>
      </c>
      <c r="C6" s="6"/>
      <c r="D6" s="6"/>
      <c r="E6" s="6"/>
      <c r="F6" s="6"/>
      <c r="G6" s="6"/>
      <c r="H6" s="7"/>
      <c r="M6" s="153"/>
    </row>
    <row r="7" spans="2:16" ht="13.2" customHeight="1">
      <c r="B7" s="9" t="s">
        <v>2</v>
      </c>
      <c r="C7" s="10">
        <v>264.57538333338499</v>
      </c>
      <c r="D7" s="10">
        <v>265.32390798415713</v>
      </c>
      <c r="E7" s="10">
        <v>256.39076354925555</v>
      </c>
      <c r="F7" s="10">
        <v>253.82892177310688</v>
      </c>
      <c r="G7" s="10">
        <v>252.44678032398613</v>
      </c>
      <c r="H7" s="11">
        <v>253.47691105550572</v>
      </c>
      <c r="I7" s="12"/>
      <c r="J7" s="12"/>
      <c r="K7" s="154"/>
      <c r="L7" s="154"/>
      <c r="M7" s="153"/>
      <c r="N7" s="154"/>
      <c r="O7" s="154"/>
      <c r="P7" s="154"/>
    </row>
    <row r="8" spans="2:16" ht="13.2" customHeight="1">
      <c r="B8" s="9" t="s">
        <v>1</v>
      </c>
      <c r="C8" s="10">
        <v>33.518949755784163</v>
      </c>
      <c r="D8" s="10">
        <v>32.560503314832879</v>
      </c>
      <c r="E8" s="10">
        <v>35.512313024368503</v>
      </c>
      <c r="F8" s="10">
        <v>35.075374408702217</v>
      </c>
      <c r="G8" s="10">
        <v>33.003577539024214</v>
      </c>
      <c r="H8" s="11">
        <v>32.179662127746958</v>
      </c>
      <c r="I8" s="12"/>
      <c r="J8" s="12"/>
      <c r="K8" s="154"/>
      <c r="L8" s="154"/>
      <c r="M8" s="153"/>
      <c r="N8" s="154"/>
      <c r="O8" s="154"/>
    </row>
    <row r="9" spans="2:16" ht="13.2" customHeight="1">
      <c r="B9" s="9" t="s">
        <v>17</v>
      </c>
      <c r="C9" s="10">
        <v>104.17761289404912</v>
      </c>
      <c r="D9" s="10">
        <v>104.22206815830351</v>
      </c>
      <c r="E9" s="10">
        <v>104.0037925678072</v>
      </c>
      <c r="F9" s="10">
        <v>102.52476201297929</v>
      </c>
      <c r="G9" s="10">
        <v>101.06223940469914</v>
      </c>
      <c r="H9" s="11">
        <v>102.10130193035185</v>
      </c>
      <c r="I9" s="12"/>
      <c r="J9" s="12"/>
      <c r="K9" s="154"/>
      <c r="L9" s="154"/>
      <c r="M9" s="153"/>
      <c r="N9" s="154"/>
      <c r="O9" s="154"/>
    </row>
    <row r="10" spans="2:16" ht="7.8" customHeight="1">
      <c r="B10" s="9"/>
      <c r="C10" s="10"/>
      <c r="D10" s="10"/>
      <c r="E10" s="10"/>
      <c r="F10" s="10"/>
      <c r="G10" s="10"/>
      <c r="H10" s="11"/>
      <c r="I10" s="12"/>
      <c r="J10" s="12"/>
      <c r="K10" s="154"/>
      <c r="L10" s="154"/>
      <c r="M10" s="153"/>
      <c r="N10" s="154"/>
      <c r="O10" s="154"/>
    </row>
    <row r="11" spans="2:16" ht="13.2" customHeight="1" thickBot="1">
      <c r="B11" s="13" t="s">
        <v>11</v>
      </c>
      <c r="C11" s="14">
        <v>42.600812116758895</v>
      </c>
      <c r="D11" s="14">
        <v>42.861152254816751</v>
      </c>
      <c r="E11" s="14">
        <v>45.914009220891693</v>
      </c>
      <c r="F11" s="14">
        <v>43.592552874404142</v>
      </c>
      <c r="G11" s="14">
        <v>40.287452438607119</v>
      </c>
      <c r="H11" s="15">
        <v>42.319335487837627</v>
      </c>
      <c r="K11" s="154"/>
      <c r="L11" s="154"/>
      <c r="M11" s="153"/>
      <c r="N11" s="154"/>
      <c r="O11" s="154"/>
    </row>
    <row r="12" spans="2:16" ht="7.8" customHeight="1">
      <c r="B12" s="9"/>
      <c r="C12" s="10"/>
      <c r="D12" s="10"/>
      <c r="E12" s="10"/>
      <c r="F12" s="10"/>
      <c r="G12" s="10"/>
      <c r="H12" s="11"/>
      <c r="I12" s="12"/>
      <c r="J12" s="12"/>
      <c r="K12" s="154"/>
      <c r="L12" s="154"/>
      <c r="M12" s="153"/>
      <c r="N12" s="154"/>
      <c r="O12" s="154"/>
    </row>
    <row r="13" spans="2:16" ht="13.2" customHeight="1">
      <c r="B13" s="8" t="s">
        <v>5</v>
      </c>
      <c r="C13" s="10"/>
      <c r="D13" s="10"/>
      <c r="E13" s="10"/>
      <c r="F13" s="10"/>
      <c r="G13" s="10"/>
      <c r="H13" s="11"/>
      <c r="K13" s="154"/>
      <c r="L13" s="154"/>
      <c r="M13" s="153"/>
      <c r="N13" s="154"/>
      <c r="O13" s="154"/>
    </row>
    <row r="14" spans="2:16" ht="13.2" customHeight="1">
      <c r="B14" s="9" t="s">
        <v>1</v>
      </c>
      <c r="C14" s="10">
        <v>21.758608208079444</v>
      </c>
      <c r="D14" s="10">
        <v>23.840769506168467</v>
      </c>
      <c r="E14" s="10">
        <v>24.756896708474446</v>
      </c>
      <c r="F14" s="10">
        <v>22.628041389751587</v>
      </c>
      <c r="G14" s="10">
        <v>22.7517609736664</v>
      </c>
      <c r="H14" s="11">
        <v>23.44860068071976</v>
      </c>
      <c r="K14" s="154"/>
      <c r="L14" s="154"/>
      <c r="M14" s="153"/>
      <c r="N14" s="154"/>
      <c r="O14" s="154"/>
    </row>
    <row r="15" spans="2:16" ht="7.8" customHeight="1" thickBot="1">
      <c r="B15" s="13"/>
      <c r="C15" s="14"/>
      <c r="D15" s="14"/>
      <c r="E15" s="14"/>
      <c r="F15" s="14"/>
      <c r="G15" s="14"/>
      <c r="H15" s="15"/>
      <c r="I15" s="12"/>
      <c r="J15" s="12"/>
      <c r="K15" s="154"/>
      <c r="L15" s="154"/>
      <c r="M15" s="153"/>
      <c r="N15" s="154"/>
      <c r="O15" s="154"/>
    </row>
    <row r="16" spans="2:16" ht="7.8" customHeight="1">
      <c r="B16" s="9"/>
      <c r="C16" s="10"/>
      <c r="D16" s="10"/>
      <c r="E16" s="10"/>
      <c r="F16" s="10"/>
      <c r="G16" s="10"/>
      <c r="H16" s="11"/>
      <c r="I16" s="12"/>
      <c r="J16" s="12"/>
      <c r="K16" s="154"/>
      <c r="L16" s="154"/>
      <c r="M16" s="153"/>
      <c r="N16" s="154"/>
      <c r="O16" s="154"/>
    </row>
    <row r="17" spans="2:15" ht="13.2" customHeight="1">
      <c r="B17" s="8" t="s">
        <v>8</v>
      </c>
      <c r="C17" s="16"/>
      <c r="D17" s="16"/>
      <c r="E17" s="16"/>
      <c r="F17" s="16"/>
      <c r="G17" s="16"/>
      <c r="H17" s="11"/>
      <c r="K17" s="154"/>
      <c r="L17" s="154"/>
      <c r="M17" s="153"/>
      <c r="N17" s="154"/>
      <c r="O17" s="154"/>
    </row>
    <row r="18" spans="2:15" ht="13.2" customHeight="1">
      <c r="B18" s="9" t="s">
        <v>2</v>
      </c>
      <c r="C18" s="10">
        <v>91.527027567957361</v>
      </c>
      <c r="D18" s="10">
        <v>93.575954313908696</v>
      </c>
      <c r="E18" s="10">
        <v>92.492949440716771</v>
      </c>
      <c r="F18" s="10">
        <v>89.843178647705727</v>
      </c>
      <c r="G18" s="10">
        <v>91.988762535762959</v>
      </c>
      <c r="H18" s="11">
        <v>90.153996778583419</v>
      </c>
      <c r="K18" s="154"/>
      <c r="L18" s="154"/>
      <c r="M18" s="153"/>
      <c r="N18" s="154"/>
      <c r="O18" s="154"/>
    </row>
    <row r="19" spans="2:15" ht="13.2" customHeight="1">
      <c r="B19" s="9" t="s">
        <v>1</v>
      </c>
      <c r="C19" s="10">
        <v>21.350248145621901</v>
      </c>
      <c r="D19" s="10">
        <v>21.134512519170364</v>
      </c>
      <c r="E19" s="10">
        <v>20.48496996332538</v>
      </c>
      <c r="F19" s="10">
        <v>18.651457112392311</v>
      </c>
      <c r="G19" s="10">
        <v>19.717294105951499</v>
      </c>
      <c r="H19" s="11">
        <v>21.784859048179868</v>
      </c>
      <c r="K19" s="154"/>
      <c r="L19" s="154"/>
      <c r="M19" s="153"/>
      <c r="N19" s="154"/>
      <c r="O19" s="154"/>
    </row>
    <row r="20" spans="2:15" ht="13.2" customHeight="1">
      <c r="B20" s="9" t="s">
        <v>17</v>
      </c>
      <c r="C20" s="10">
        <v>39.528207086566155</v>
      </c>
      <c r="D20" s="10">
        <v>39.375838633639752</v>
      </c>
      <c r="E20" s="10">
        <v>38.43457048972985</v>
      </c>
      <c r="F20" s="10">
        <v>36.255277229821608</v>
      </c>
      <c r="G20" s="10">
        <v>38.09487873849131</v>
      </c>
      <c r="H20" s="11">
        <v>40.176139508452444</v>
      </c>
      <c r="K20" s="154"/>
      <c r="L20" s="154"/>
      <c r="M20" s="153"/>
      <c r="N20" s="154"/>
      <c r="O20" s="154"/>
    </row>
    <row r="21" spans="2:15" ht="7.8" customHeight="1">
      <c r="B21" s="9"/>
      <c r="C21" s="10"/>
      <c r="D21" s="10"/>
      <c r="E21" s="10"/>
      <c r="F21" s="10"/>
      <c r="G21" s="10"/>
      <c r="H21" s="11"/>
      <c r="I21" s="12"/>
      <c r="J21" s="12"/>
      <c r="K21" s="154"/>
      <c r="L21" s="154"/>
      <c r="M21" s="153"/>
      <c r="N21" s="154"/>
      <c r="O21" s="154"/>
    </row>
    <row r="22" spans="2:15" ht="13.2" customHeight="1" thickBot="1">
      <c r="B22" s="13" t="s">
        <v>11</v>
      </c>
      <c r="C22" s="14">
        <v>310.38428224047982</v>
      </c>
      <c r="D22" s="14">
        <v>300.1933312204834</v>
      </c>
      <c r="E22" s="14">
        <v>311.30393099043545</v>
      </c>
      <c r="F22" s="14">
        <v>312.89092247046796</v>
      </c>
      <c r="G22" s="14">
        <v>312.31903655893734</v>
      </c>
      <c r="H22" s="15">
        <v>307.64404969758311</v>
      </c>
      <c r="K22" s="154"/>
      <c r="L22" s="154"/>
      <c r="M22" s="153"/>
      <c r="N22" s="154"/>
      <c r="O22" s="154"/>
    </row>
    <row r="23" spans="2:15" ht="7.8" customHeight="1">
      <c r="B23" s="5"/>
      <c r="C23" s="16"/>
      <c r="D23" s="16"/>
      <c r="E23" s="16"/>
      <c r="F23" s="16"/>
      <c r="G23" s="16"/>
      <c r="H23" s="11"/>
      <c r="K23" s="154"/>
      <c r="L23" s="154"/>
      <c r="M23" s="153"/>
      <c r="N23" s="154"/>
      <c r="O23" s="154"/>
    </row>
    <row r="24" spans="2:15" ht="13.2" customHeight="1">
      <c r="B24" s="8" t="s">
        <v>7</v>
      </c>
      <c r="C24" s="10"/>
      <c r="D24" s="10"/>
      <c r="E24" s="10"/>
      <c r="F24" s="10"/>
      <c r="G24" s="10"/>
      <c r="H24" s="11"/>
      <c r="K24" s="154"/>
      <c r="L24" s="154"/>
      <c r="M24" s="153"/>
      <c r="N24" s="154"/>
      <c r="O24" s="154"/>
    </row>
    <row r="25" spans="2:15" ht="13.2" customHeight="1">
      <c r="B25" s="9" t="s">
        <v>2</v>
      </c>
      <c r="C25" s="10">
        <v>171.02127453624422</v>
      </c>
      <c r="D25" s="10">
        <v>175.38202400807694</v>
      </c>
      <c r="E25" s="10">
        <v>173.1297305526881</v>
      </c>
      <c r="F25" s="10">
        <v>173.11320210366745</v>
      </c>
      <c r="G25" s="10">
        <v>182.88913782421676</v>
      </c>
      <c r="H25" s="11">
        <v>183.42128725171813</v>
      </c>
      <c r="K25" s="154"/>
      <c r="L25" s="154"/>
      <c r="M25" s="153"/>
      <c r="N25" s="154"/>
      <c r="O25" s="154"/>
    </row>
    <row r="26" spans="2:15" ht="13.2" customHeight="1">
      <c r="B26" s="9" t="s">
        <v>1</v>
      </c>
      <c r="C26" s="10">
        <v>35.06772328147332</v>
      </c>
      <c r="D26" s="10">
        <v>34.17283050899055</v>
      </c>
      <c r="E26" s="10">
        <v>33.908303376089457</v>
      </c>
      <c r="F26" s="10">
        <v>34.50823001956693</v>
      </c>
      <c r="G26" s="10">
        <v>34.006460938878817</v>
      </c>
      <c r="H26" s="11">
        <v>32.259638308812022</v>
      </c>
      <c r="K26" s="154"/>
      <c r="L26" s="154"/>
      <c r="M26" s="153"/>
      <c r="N26" s="154"/>
      <c r="O26" s="154"/>
    </row>
    <row r="27" spans="2:15" ht="13.2" customHeight="1">
      <c r="B27" s="9" t="s">
        <v>3</v>
      </c>
      <c r="C27" s="17">
        <v>41.566636086989234</v>
      </c>
      <c r="D27" s="17">
        <v>41.308188500173586</v>
      </c>
      <c r="E27" s="17">
        <v>41.970380530909082</v>
      </c>
      <c r="F27" s="17">
        <v>41.774844541418048</v>
      </c>
      <c r="G27" s="17">
        <v>40.636456257504456</v>
      </c>
      <c r="H27" s="11">
        <v>41.853597009481135</v>
      </c>
      <c r="K27" s="154"/>
      <c r="L27" s="154"/>
      <c r="M27" s="153"/>
      <c r="N27" s="154"/>
      <c r="O27" s="154"/>
    </row>
    <row r="28" spans="2:15" ht="7.8" customHeight="1">
      <c r="B28" s="9"/>
      <c r="C28" s="10"/>
      <c r="D28" s="10"/>
      <c r="E28" s="10"/>
      <c r="F28" s="10"/>
      <c r="G28" s="10"/>
      <c r="H28" s="11"/>
      <c r="K28" s="154"/>
      <c r="L28" s="154"/>
      <c r="M28" s="153"/>
      <c r="N28" s="154"/>
      <c r="O28" s="154"/>
    </row>
    <row r="29" spans="2:15" ht="13.2" customHeight="1" thickBot="1">
      <c r="B29" s="13" t="s">
        <v>17</v>
      </c>
      <c r="C29" s="14">
        <v>61.65097884614611</v>
      </c>
      <c r="D29" s="14">
        <v>61.585204506867633</v>
      </c>
      <c r="E29" s="14">
        <v>60.811501743272508</v>
      </c>
      <c r="F29" s="14">
        <v>60.826752238584255</v>
      </c>
      <c r="G29" s="14">
        <v>61.62115535510295</v>
      </c>
      <c r="H29" s="15">
        <v>61.130548098388324</v>
      </c>
      <c r="K29" s="154"/>
      <c r="L29" s="154"/>
      <c r="M29" s="153"/>
      <c r="N29" s="154"/>
      <c r="O29" s="154"/>
    </row>
    <row r="30" spans="2:15" ht="7.8" customHeight="1">
      <c r="B30" s="5"/>
      <c r="C30" s="16"/>
      <c r="D30" s="16"/>
      <c r="E30" s="16"/>
      <c r="F30" s="16"/>
      <c r="G30" s="16"/>
      <c r="H30" s="11"/>
      <c r="K30" s="154"/>
      <c r="L30" s="154"/>
      <c r="M30" s="153"/>
      <c r="N30" s="154"/>
      <c r="O30" s="154"/>
    </row>
    <row r="31" spans="2:15" ht="13.2" customHeight="1">
      <c r="B31" s="8" t="s">
        <v>12</v>
      </c>
      <c r="C31" s="10"/>
      <c r="D31" s="10"/>
      <c r="E31" s="10"/>
      <c r="F31" s="10"/>
      <c r="G31" s="10"/>
      <c r="H31" s="11"/>
      <c r="K31" s="154"/>
      <c r="L31" s="154"/>
      <c r="M31" s="153"/>
      <c r="N31" s="154"/>
      <c r="O31" s="154"/>
    </row>
    <row r="32" spans="2:15" ht="13.2" customHeight="1">
      <c r="B32" s="9" t="s">
        <v>2</v>
      </c>
      <c r="C32" s="10">
        <v>16.956607892301054</v>
      </c>
      <c r="D32" s="10">
        <v>17.366027233622997</v>
      </c>
      <c r="E32" s="10">
        <v>17.746976728473403</v>
      </c>
      <c r="F32" s="10">
        <v>20.717302467504215</v>
      </c>
      <c r="G32" s="10">
        <v>20.946477034913787</v>
      </c>
      <c r="H32" s="11">
        <v>21.536964616776793</v>
      </c>
      <c r="K32" s="154"/>
      <c r="L32" s="154"/>
      <c r="M32" s="153"/>
      <c r="N32" s="154"/>
      <c r="O32" s="154"/>
    </row>
    <row r="33" spans="2:16" ht="13.2" customHeight="1">
      <c r="B33" s="9" t="s">
        <v>1</v>
      </c>
      <c r="C33" s="10">
        <v>12.808397398006351</v>
      </c>
      <c r="D33" s="10">
        <v>13.427845443490078</v>
      </c>
      <c r="E33" s="10">
        <v>12.181175959504092</v>
      </c>
      <c r="F33" s="10">
        <v>11.740570496498023</v>
      </c>
      <c r="G33" s="10">
        <v>12.605819573530477</v>
      </c>
      <c r="H33" s="11">
        <v>14.07542898099039</v>
      </c>
      <c r="K33" s="154"/>
      <c r="L33" s="154"/>
      <c r="M33" s="153"/>
      <c r="N33" s="154"/>
      <c r="O33" s="154"/>
    </row>
    <row r="34" spans="2:16" ht="13.2" customHeight="1">
      <c r="B34" s="9" t="s">
        <v>3</v>
      </c>
      <c r="C34" s="18">
        <v>29.603507348607437</v>
      </c>
      <c r="D34" s="18">
        <v>33.047216627491622</v>
      </c>
      <c r="E34" s="18">
        <v>29.027774843713598</v>
      </c>
      <c r="F34" s="18">
        <v>28.621790870449214</v>
      </c>
      <c r="G34" s="18">
        <v>30.450774841871681</v>
      </c>
      <c r="H34" s="11">
        <v>33.275119455465401</v>
      </c>
      <c r="K34" s="154"/>
      <c r="L34" s="154"/>
      <c r="M34" s="153"/>
      <c r="N34" s="154"/>
      <c r="O34" s="154"/>
    </row>
    <row r="35" spans="2:16" ht="7.8" customHeight="1">
      <c r="B35" s="9"/>
      <c r="C35" s="10"/>
      <c r="D35" s="10"/>
      <c r="E35" s="10"/>
      <c r="F35" s="10"/>
      <c r="G35" s="10"/>
      <c r="H35" s="11"/>
      <c r="K35" s="154"/>
      <c r="L35" s="154"/>
      <c r="M35" s="153"/>
      <c r="N35" s="154"/>
      <c r="O35" s="154"/>
    </row>
    <row r="36" spans="2:16" ht="13.2" customHeight="1" thickBot="1">
      <c r="B36" s="9" t="s">
        <v>17</v>
      </c>
      <c r="C36" s="14">
        <v>14.077277411104857</v>
      </c>
      <c r="D36" s="14">
        <v>14.832646170916702</v>
      </c>
      <c r="E36" s="14">
        <v>13.576418534827443</v>
      </c>
      <c r="F36" s="14">
        <v>13.470574396928122</v>
      </c>
      <c r="G36" s="14">
        <v>14.414577306950466</v>
      </c>
      <c r="H36" s="11">
        <v>15.968023214409119</v>
      </c>
      <c r="K36" s="154"/>
      <c r="L36" s="154"/>
      <c r="M36" s="153"/>
      <c r="N36" s="154"/>
      <c r="O36" s="154"/>
    </row>
    <row r="37" spans="2:16" ht="7.8" customHeight="1">
      <c r="B37" s="19"/>
      <c r="C37" s="10"/>
      <c r="D37" s="10"/>
      <c r="E37" s="10"/>
      <c r="F37" s="10"/>
      <c r="G37" s="10"/>
      <c r="H37" s="20"/>
      <c r="K37" s="154"/>
      <c r="L37" s="154"/>
      <c r="M37" s="153"/>
      <c r="N37" s="154"/>
      <c r="O37" s="154"/>
    </row>
    <row r="38" spans="2:16" ht="13.2" customHeight="1">
      <c r="B38" s="8" t="s">
        <v>9</v>
      </c>
      <c r="C38" s="10"/>
      <c r="D38" s="10"/>
      <c r="E38" s="10"/>
      <c r="F38" s="10"/>
      <c r="G38" s="10"/>
      <c r="H38" s="11"/>
      <c r="K38" s="154"/>
      <c r="L38" s="154"/>
      <c r="M38" s="153"/>
      <c r="N38" s="154"/>
      <c r="O38" s="154"/>
    </row>
    <row r="39" spans="2:16" ht="13.2" customHeight="1">
      <c r="B39" s="9" t="s">
        <v>2</v>
      </c>
      <c r="C39" s="10">
        <v>35.472971041123373</v>
      </c>
      <c r="D39" s="10">
        <v>34.788413489968555</v>
      </c>
      <c r="E39" s="10">
        <v>37.621967451711832</v>
      </c>
      <c r="F39" s="10">
        <v>32.208092211409777</v>
      </c>
      <c r="G39" s="10">
        <v>30.08155589060474</v>
      </c>
      <c r="H39" s="11">
        <v>26.772516365107549</v>
      </c>
      <c r="K39" s="154"/>
      <c r="L39" s="154"/>
      <c r="M39" s="153"/>
      <c r="N39" s="154"/>
      <c r="O39" s="154"/>
    </row>
    <row r="40" spans="2:16" ht="13.2" customHeight="1">
      <c r="B40" s="9" t="s">
        <v>1</v>
      </c>
      <c r="C40" s="10">
        <v>13.320624343038633</v>
      </c>
      <c r="D40" s="10">
        <v>14.298731934151167</v>
      </c>
      <c r="E40" s="10">
        <v>14.277821326040154</v>
      </c>
      <c r="F40" s="10">
        <v>14.197610125928296</v>
      </c>
      <c r="G40" s="10">
        <v>14.648139810941366</v>
      </c>
      <c r="H40" s="11">
        <v>15.691411766267279</v>
      </c>
      <c r="K40" s="154"/>
      <c r="L40" s="154"/>
      <c r="M40" s="153"/>
      <c r="N40" s="154"/>
      <c r="O40" s="154"/>
    </row>
    <row r="41" spans="2:16" ht="13.2" customHeight="1">
      <c r="B41" s="9" t="s">
        <v>3</v>
      </c>
      <c r="C41" s="10">
        <v>13.009849321624342</v>
      </c>
      <c r="D41" s="10">
        <v>12.651995513901269</v>
      </c>
      <c r="E41" s="10">
        <v>12.933781561533946</v>
      </c>
      <c r="F41" s="10">
        <v>13.995649444532084</v>
      </c>
      <c r="G41" s="10">
        <v>14.397450092951505</v>
      </c>
      <c r="H41" s="11">
        <v>15.83439131002431</v>
      </c>
      <c r="K41" s="154"/>
      <c r="L41" s="154"/>
      <c r="M41" s="153"/>
      <c r="N41" s="154"/>
      <c r="O41" s="154"/>
    </row>
    <row r="42" spans="2:16" ht="7.8" customHeight="1">
      <c r="B42" s="9"/>
      <c r="C42" s="10"/>
      <c r="D42" s="10"/>
      <c r="E42" s="10"/>
      <c r="F42" s="10"/>
      <c r="G42" s="10"/>
      <c r="H42" s="11"/>
      <c r="K42" s="154"/>
      <c r="L42" s="154"/>
      <c r="M42" s="153"/>
      <c r="N42" s="154"/>
      <c r="O42" s="154"/>
    </row>
    <row r="43" spans="2:16" ht="13.2" customHeight="1" thickBot="1">
      <c r="B43" s="13" t="s">
        <v>17</v>
      </c>
      <c r="C43" s="14">
        <v>15.259610041465695</v>
      </c>
      <c r="D43" s="14">
        <v>16.098749779929381</v>
      </c>
      <c r="E43" s="14">
        <v>16.416359032947206</v>
      </c>
      <c r="F43" s="14">
        <v>16.361551738798795</v>
      </c>
      <c r="G43" s="14">
        <v>16.675624304057703</v>
      </c>
      <c r="H43" s="15">
        <v>17.173770714262577</v>
      </c>
      <c r="K43" s="154"/>
      <c r="L43" s="154"/>
      <c r="M43" s="153"/>
      <c r="N43" s="154"/>
      <c r="O43" s="154"/>
    </row>
    <row r="44" spans="2:16" ht="7.8" customHeight="1">
      <c r="B44" s="19"/>
      <c r="C44" s="21"/>
      <c r="D44" s="21"/>
      <c r="E44" s="21"/>
      <c r="F44" s="21"/>
      <c r="G44" s="21"/>
      <c r="H44" s="20"/>
      <c r="K44" s="154"/>
      <c r="L44" s="154"/>
      <c r="M44" s="153"/>
      <c r="N44" s="154"/>
      <c r="O44" s="154"/>
    </row>
    <row r="45" spans="2:16" ht="13.2" customHeight="1">
      <c r="B45" s="8" t="s">
        <v>6</v>
      </c>
      <c r="C45" s="10"/>
      <c r="D45" s="10"/>
      <c r="E45" s="10"/>
      <c r="F45" s="10"/>
      <c r="G45" s="10"/>
      <c r="H45" s="11"/>
      <c r="K45" s="154"/>
      <c r="L45" s="154"/>
      <c r="M45" s="153"/>
      <c r="N45" s="154"/>
      <c r="O45" s="154"/>
    </row>
    <row r="46" spans="2:16" ht="13.2" customHeight="1">
      <c r="B46" s="9" t="s">
        <v>2</v>
      </c>
      <c r="C46" s="10">
        <v>106.64886774641525</v>
      </c>
      <c r="D46" s="10">
        <v>108.57360116510844</v>
      </c>
      <c r="E46" s="10">
        <v>110.9538687150377</v>
      </c>
      <c r="F46" s="10">
        <v>118.02013869717932</v>
      </c>
      <c r="G46" s="10">
        <v>116.68908254440595</v>
      </c>
      <c r="H46" s="11">
        <v>117.76463352867236</v>
      </c>
      <c r="K46" s="154"/>
      <c r="L46" s="154"/>
      <c r="M46" s="153"/>
      <c r="N46" s="154"/>
      <c r="O46" s="154"/>
      <c r="P46"/>
    </row>
    <row r="47" spans="2:16" ht="13.2" customHeight="1">
      <c r="B47" s="9" t="s">
        <v>1</v>
      </c>
      <c r="C47" s="10">
        <v>61.266976000620375</v>
      </c>
      <c r="D47" s="10">
        <v>63.970865874861722</v>
      </c>
      <c r="E47" s="10">
        <v>61.014586241467597</v>
      </c>
      <c r="F47" s="10">
        <v>56.29575154675409</v>
      </c>
      <c r="G47" s="10">
        <v>56.27487120206672</v>
      </c>
      <c r="H47" s="11">
        <v>52.517963032277336</v>
      </c>
      <c r="K47" s="154"/>
      <c r="L47" s="154"/>
      <c r="M47" s="153"/>
      <c r="N47" s="154"/>
      <c r="O47" s="154"/>
    </row>
    <row r="48" spans="2:16" ht="13.2" customHeight="1">
      <c r="B48" s="9" t="s">
        <v>3</v>
      </c>
      <c r="C48" s="10">
        <v>6.1884341435909587</v>
      </c>
      <c r="D48" s="10">
        <v>7.4219640173009456</v>
      </c>
      <c r="E48" s="10">
        <v>14.45292136747174</v>
      </c>
      <c r="F48" s="10">
        <v>51.308174507300578</v>
      </c>
      <c r="G48" s="10">
        <v>47.017505100631489</v>
      </c>
      <c r="H48" s="11">
        <v>49.827885159840655</v>
      </c>
      <c r="K48" s="154"/>
      <c r="L48" s="154"/>
      <c r="M48" s="153"/>
      <c r="N48" s="154"/>
      <c r="O48" s="154"/>
    </row>
    <row r="49" spans="2:15" ht="13.2" customHeight="1">
      <c r="B49" s="9" t="s">
        <v>11</v>
      </c>
      <c r="C49" s="10">
        <v>92.916236765285731</v>
      </c>
      <c r="D49" s="10">
        <v>96.235081603326535</v>
      </c>
      <c r="E49" s="10">
        <v>107.74174445938939</v>
      </c>
      <c r="F49" s="10">
        <v>119.25624828226178</v>
      </c>
      <c r="G49" s="10">
        <v>122.54219956793827</v>
      </c>
      <c r="H49" s="11">
        <v>123.42203456484717</v>
      </c>
      <c r="K49" s="154"/>
      <c r="L49" s="154"/>
      <c r="M49" s="153"/>
      <c r="N49" s="154"/>
      <c r="O49" s="154"/>
    </row>
    <row r="50" spans="2:15" ht="7.8" customHeight="1">
      <c r="B50" s="9"/>
      <c r="C50" s="10"/>
      <c r="D50" s="10"/>
      <c r="E50" s="10"/>
      <c r="F50" s="10"/>
      <c r="G50" s="10"/>
      <c r="H50" s="11"/>
      <c r="K50" s="154"/>
      <c r="L50" s="154"/>
      <c r="M50" s="153"/>
      <c r="N50" s="154"/>
      <c r="O50" s="154"/>
    </row>
    <row r="51" spans="2:15" ht="13.2" customHeight="1" thickBot="1">
      <c r="B51" s="13" t="s">
        <v>17</v>
      </c>
      <c r="C51" s="10">
        <v>67.400882886073418</v>
      </c>
      <c r="D51" s="10">
        <v>71.321909807336567</v>
      </c>
      <c r="E51" s="10">
        <v>72.020998546055026</v>
      </c>
      <c r="F51" s="10">
        <v>70.80866462526032</v>
      </c>
      <c r="G51" s="10">
        <v>70.349061537827382</v>
      </c>
      <c r="H51" s="15">
        <v>68.34694094123104</v>
      </c>
      <c r="K51" s="154"/>
      <c r="L51" s="154"/>
      <c r="M51" s="153"/>
      <c r="N51" s="154"/>
      <c r="O51" s="154"/>
    </row>
    <row r="52" spans="2:15" ht="7.8" customHeight="1">
      <c r="B52" s="19"/>
      <c r="C52" s="21"/>
      <c r="D52" s="21"/>
      <c r="E52" s="21"/>
      <c r="F52" s="21"/>
      <c r="G52" s="21"/>
      <c r="H52" s="20"/>
      <c r="K52" s="154"/>
      <c r="L52" s="154"/>
      <c r="M52" s="153"/>
      <c r="N52" s="154"/>
      <c r="O52" s="154"/>
    </row>
    <row r="53" spans="2:15" ht="13.2" customHeight="1">
      <c r="B53" s="8" t="s">
        <v>0</v>
      </c>
      <c r="C53" s="10"/>
      <c r="D53" s="10"/>
      <c r="E53" s="10"/>
      <c r="F53" s="10"/>
      <c r="G53" s="10"/>
      <c r="H53" s="11"/>
      <c r="K53" s="154"/>
      <c r="L53" s="154"/>
      <c r="M53" s="153"/>
      <c r="N53" s="154"/>
      <c r="O53" s="154"/>
    </row>
    <row r="54" spans="2:15" ht="13.2" customHeight="1" thickBot="1">
      <c r="B54" s="13" t="s">
        <v>17</v>
      </c>
      <c r="C54" s="14">
        <v>21.200570780626805</v>
      </c>
      <c r="D54" s="14">
        <v>20.852026356202931</v>
      </c>
      <c r="E54" s="14">
        <v>18.086465019180856</v>
      </c>
      <c r="F54" s="14">
        <v>19.095437742440748</v>
      </c>
      <c r="G54" s="14">
        <v>19.665898714219377</v>
      </c>
      <c r="H54" s="15">
        <v>18.49473758402338</v>
      </c>
      <c r="K54" s="154"/>
      <c r="L54" s="154"/>
      <c r="M54" s="153"/>
      <c r="N54" s="154"/>
      <c r="O54" s="154"/>
    </row>
    <row r="55" spans="2:15" ht="21.6" customHeight="1">
      <c r="B55" s="157"/>
      <c r="C55" s="157"/>
      <c r="D55" s="157"/>
      <c r="E55" s="157"/>
      <c r="F55" s="157"/>
      <c r="G55" s="157"/>
      <c r="H55" s="157"/>
      <c r="M55" s="153"/>
    </row>
    <row r="56" spans="2:15">
      <c r="B56" s="155"/>
      <c r="C56" s="155"/>
      <c r="D56" s="155"/>
      <c r="E56" s="155"/>
      <c r="F56" s="155"/>
      <c r="G56" s="155"/>
      <c r="H56" s="155"/>
    </row>
  </sheetData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Jessie Soriano</cp:lastModifiedBy>
  <cp:lastPrinted>2024-10-26T13:38:29Z</cp:lastPrinted>
  <dcterms:created xsi:type="dcterms:W3CDTF">2012-04-16T11:36:10Z</dcterms:created>
  <dcterms:modified xsi:type="dcterms:W3CDTF">2024-10-30T13:50:09Z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